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9540" windowHeight="936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'Tabelle1'!$A$3:$G$143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<sst xmlns="http://schemas.openxmlformats.org/spreadsheetml/2006/main" count="415" uniqueCount="199">
  <si>
    <t>Klasse</t>
  </si>
  <si>
    <t>Team</t>
  </si>
  <si>
    <t>Lfd.Nr.</t>
  </si>
  <si>
    <t>Anzahl
Auswärts-
spiele</t>
  </si>
  <si>
    <t>Km
Gesamt</t>
  </si>
  <si>
    <t>Km
Schnitt</t>
  </si>
  <si>
    <t>Ort</t>
  </si>
  <si>
    <t>Übersicht Km Saison 2008-2</t>
  </si>
  <si>
    <t>BL</t>
  </si>
  <si>
    <t>Joker Boys</t>
  </si>
  <si>
    <t>Süssen</t>
  </si>
  <si>
    <t>DT-Loch-Daneba</t>
  </si>
  <si>
    <t>Dettingen/Erms</t>
  </si>
  <si>
    <t>C 1</t>
  </si>
  <si>
    <t>DC Fire Hawks IV</t>
  </si>
  <si>
    <t>Team Silberdistel II</t>
  </si>
  <si>
    <t>Rose</t>
  </si>
  <si>
    <t>Bistro Park</t>
  </si>
  <si>
    <t>El Zorro</t>
  </si>
  <si>
    <t>Falken Darters II</t>
  </si>
  <si>
    <t>Dartchaoten</t>
  </si>
  <si>
    <t>Schopfloch</t>
  </si>
  <si>
    <t>Westerheim</t>
  </si>
  <si>
    <t>Trochtelfingen</t>
  </si>
  <si>
    <t>Nürtingen</t>
  </si>
  <si>
    <t>Bad Urach</t>
  </si>
  <si>
    <t>Köngen</t>
  </si>
  <si>
    <t>Osborne</t>
  </si>
  <si>
    <t>Express Devils</t>
  </si>
  <si>
    <t>Smoking Darters</t>
  </si>
  <si>
    <t>Achtung Wild</t>
  </si>
  <si>
    <t>Tigerdarters</t>
  </si>
  <si>
    <t>Top Gun's</t>
  </si>
  <si>
    <t>Crazy Darters</t>
  </si>
  <si>
    <t>C 2</t>
  </si>
  <si>
    <t>Göppingen</t>
  </si>
  <si>
    <t>Reichenbach</t>
  </si>
  <si>
    <t>Neuhausen</t>
  </si>
  <si>
    <t>Master of Disaster</t>
  </si>
  <si>
    <t>Flying Kobolds 01</t>
  </si>
  <si>
    <t>Dart Lions</t>
  </si>
  <si>
    <t>DC Lion III</t>
  </si>
  <si>
    <t>Dart Akademie II</t>
  </si>
  <si>
    <t>Wilde Mädels</t>
  </si>
  <si>
    <t>DC Dart-Devil's</t>
  </si>
  <si>
    <t>C 3</t>
  </si>
  <si>
    <t>Hochdorf</t>
  </si>
  <si>
    <t>DC Tiefflieger</t>
  </si>
  <si>
    <t>The Pink Panther's</t>
  </si>
  <si>
    <t>DC Amtshaus</t>
  </si>
  <si>
    <t>Spass AG</t>
  </si>
  <si>
    <t>S-Turbo-Team</t>
  </si>
  <si>
    <t>Pitt Bulls</t>
  </si>
  <si>
    <t>Fässlas Chaoten</t>
  </si>
  <si>
    <t>C 4</t>
  </si>
  <si>
    <t>Eislingen</t>
  </si>
  <si>
    <t>Donzdorf</t>
  </si>
  <si>
    <t>DT-Loch-Daneba II</t>
  </si>
  <si>
    <t>Geier Sturzflug</t>
  </si>
  <si>
    <t>MTG-Greenhorn</t>
  </si>
  <si>
    <t>Husky's</t>
  </si>
  <si>
    <t xml:space="preserve">DC Kässpätzle </t>
  </si>
  <si>
    <t>Team Silberdistel I</t>
  </si>
  <si>
    <t>DC Dartnophobia</t>
  </si>
  <si>
    <t>Ermstalpower</t>
  </si>
  <si>
    <t>Metzingen</t>
  </si>
  <si>
    <t>Großbettlingen</t>
  </si>
  <si>
    <t>Pfullingen</t>
  </si>
  <si>
    <t>Ofterdingen</t>
  </si>
  <si>
    <t>B 1</t>
  </si>
  <si>
    <t>Charly's (B)engel</t>
  </si>
  <si>
    <t>DC Kilo 8zig</t>
  </si>
  <si>
    <t>DC Stern</t>
  </si>
  <si>
    <t>The Fighter's</t>
  </si>
  <si>
    <t>IMBAS</t>
  </si>
  <si>
    <t>Team Silberdistel VI</t>
  </si>
  <si>
    <t>Dart Flodder's</t>
  </si>
  <si>
    <t>Vorstadt Bomber</t>
  </si>
  <si>
    <t>B 2</t>
  </si>
  <si>
    <t>Plochingen</t>
  </si>
  <si>
    <t>Wernau</t>
  </si>
  <si>
    <t>Wendlingen</t>
  </si>
  <si>
    <t>Esslingen</t>
  </si>
  <si>
    <t>Killer Queens</t>
  </si>
  <si>
    <t>Schützenflitzer</t>
  </si>
  <si>
    <t>Die Trucker's</t>
  </si>
  <si>
    <t>Dartjäger</t>
  </si>
  <si>
    <t>Dart-Bingo</t>
  </si>
  <si>
    <t>DC Seeadler</t>
  </si>
  <si>
    <t>DS Volle Wulle</t>
  </si>
  <si>
    <t>B 3</t>
  </si>
  <si>
    <t>Ebersbach</t>
  </si>
  <si>
    <t>Lenningen</t>
  </si>
  <si>
    <t>Bissingen/Teck</t>
  </si>
  <si>
    <t>Kirchheim/Teck</t>
  </si>
  <si>
    <t>Black Dragons</t>
  </si>
  <si>
    <t>Werkstatt-Team I</t>
  </si>
  <si>
    <t>Dribbl Dibbl</t>
  </si>
  <si>
    <t>DSJ Ephesus</t>
  </si>
  <si>
    <t>S'Logo 4</t>
  </si>
  <si>
    <t>Ghettokids</t>
  </si>
  <si>
    <t>Taz Devil's</t>
  </si>
  <si>
    <t>DC Whisper</t>
  </si>
  <si>
    <t>B 4</t>
  </si>
  <si>
    <t>Ottenbach</t>
  </si>
  <si>
    <t>Dart Akademie</t>
  </si>
  <si>
    <t>Mutti's Chaoten</t>
  </si>
  <si>
    <t>Hennenstall</t>
  </si>
  <si>
    <t>AT-Hexen</t>
  </si>
  <si>
    <t>S'Logo 3</t>
  </si>
  <si>
    <t>DC Adler-ohne Namen</t>
  </si>
  <si>
    <t>WKS Black Arrows</t>
  </si>
  <si>
    <t>B 5</t>
  </si>
  <si>
    <t>Heiningen</t>
  </si>
  <si>
    <t>Excalibur II</t>
  </si>
  <si>
    <t>Hölla-Schrauber</t>
  </si>
  <si>
    <t>Ställe Lions</t>
  </si>
  <si>
    <t>DC Lion II</t>
  </si>
  <si>
    <t>DC Bahnhöfle</t>
  </si>
  <si>
    <t>WKS Kneipis</t>
  </si>
  <si>
    <t>Einfach Geschmacklos</t>
  </si>
  <si>
    <t>DSJ Darters</t>
  </si>
  <si>
    <t>B 6</t>
  </si>
  <si>
    <t>Lauterstein</t>
  </si>
  <si>
    <t>Kolegicas</t>
  </si>
  <si>
    <t>Triple XXX</t>
  </si>
  <si>
    <t>DSFL 6</t>
  </si>
  <si>
    <t>DC Highlander</t>
  </si>
  <si>
    <t>Bistro Mühle II</t>
  </si>
  <si>
    <t>Freestyler</t>
  </si>
  <si>
    <t>Sandkastler I</t>
  </si>
  <si>
    <t>A 1</t>
  </si>
  <si>
    <t>Oberlenningen</t>
  </si>
  <si>
    <t>Reutlingen</t>
  </si>
  <si>
    <t>Erkenbrechtsweiler</t>
  </si>
  <si>
    <t xml:space="preserve">DC SM </t>
  </si>
  <si>
    <t>Sabse's Bad Boys</t>
  </si>
  <si>
    <t>DC-ohne Namen II</t>
  </si>
  <si>
    <t>Rot-Weiss Eislingen</t>
  </si>
  <si>
    <t>7 Zwerge</t>
  </si>
  <si>
    <t>DC Coupe</t>
  </si>
  <si>
    <t>A 4</t>
  </si>
  <si>
    <t>Boll</t>
  </si>
  <si>
    <t>Geislingen</t>
  </si>
  <si>
    <t>Feuerteufel</t>
  </si>
  <si>
    <t>Bistro Mühle I</t>
  </si>
  <si>
    <t>White Flyers</t>
  </si>
  <si>
    <t>DSJ Amigos</t>
  </si>
  <si>
    <t>Monsters I</t>
  </si>
  <si>
    <t>DC Mir egal</t>
  </si>
  <si>
    <t>Greenhorn Darter</t>
  </si>
  <si>
    <t>1.DC Jägermeister</t>
  </si>
  <si>
    <t>BZ 1</t>
  </si>
  <si>
    <t>Bad Boys</t>
  </si>
  <si>
    <t>Falken Darters</t>
  </si>
  <si>
    <t xml:space="preserve">DC-ohne Namen I </t>
  </si>
  <si>
    <t>Dragons</t>
  </si>
  <si>
    <t>DC Hoppla</t>
  </si>
  <si>
    <t>Diablos</t>
  </si>
  <si>
    <t>AT-Checker</t>
  </si>
  <si>
    <t>Die Gummibärenbande</t>
  </si>
  <si>
    <t>BZ 2</t>
  </si>
  <si>
    <t>DV BS Crazy Darter</t>
  </si>
  <si>
    <t>Scorpions</t>
  </si>
  <si>
    <t>DC Generation</t>
  </si>
  <si>
    <t>WKS Spiders</t>
  </si>
  <si>
    <t>DC-ohne Plan</t>
  </si>
  <si>
    <t>99er's</t>
  </si>
  <si>
    <t>Black Sun</t>
  </si>
  <si>
    <t>DSJ 08</t>
  </si>
  <si>
    <t>BZ 3</t>
  </si>
  <si>
    <t>DC Anker</t>
  </si>
  <si>
    <t>Dribbl Ois</t>
  </si>
  <si>
    <t>DC Saufamilie</t>
  </si>
  <si>
    <t>Kolba-Fresser</t>
  </si>
  <si>
    <t>Spitzenkiller</t>
  </si>
  <si>
    <t>DC Karnickel I</t>
  </si>
  <si>
    <t>Rapid Bulls</t>
  </si>
  <si>
    <t>Just 4 Fun Renegades</t>
  </si>
  <si>
    <t>DC Fire Hawks V</t>
  </si>
  <si>
    <t>Lucky Lions</t>
  </si>
  <si>
    <t>Ställe Darter's</t>
  </si>
  <si>
    <t>Kurzundbündig</t>
  </si>
  <si>
    <t>A 2</t>
  </si>
  <si>
    <t>Dartfreunde bei Michele</t>
  </si>
  <si>
    <t>DC Out-Checker</t>
  </si>
  <si>
    <t>DC Nightwish</t>
  </si>
  <si>
    <t>Blue Eagles</t>
  </si>
  <si>
    <t>Excalibur I</t>
  </si>
  <si>
    <t>Bomfriit</t>
  </si>
  <si>
    <t>Passt scho</t>
  </si>
  <si>
    <t>DC MUHKUH</t>
  </si>
  <si>
    <t>A 3</t>
  </si>
  <si>
    <t>Denkendorf</t>
  </si>
  <si>
    <t>Km Summe:</t>
  </si>
  <si>
    <t>Km Schnitt / Team:</t>
  </si>
  <si>
    <t>Auswärtsspiele:</t>
  </si>
  <si>
    <t>Km Schnitt / Auswärtsspiel:</t>
  </si>
  <si>
    <t>entspricht Erdumrundungen: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</si>
</sst>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</numFmts>
  <fonts count="3">
    <font>
      <sz val="10"/>
      <name val="Arial"/>
      <family val="0"/>
    </font>
    <font>
      <sz val="20"/>
      <name val="Arial Black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164" fontId="0" fillId="2" borderId="3" xfId="0" applyNumberForma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2" xfId="0" applyNumberFormat="1" applyFill="1" applyBorder="1" applyAlignment="1">
      <alignment horizont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85725</xdr:rowOff>
    </xdr:from>
    <xdr:to>
      <xdr:col>6</xdr:col>
      <xdr:colOff>609600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8572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pane ySplit="3" topLeftCell="BM139" activePane="bottomLeft" state="frozen"/>
      <selection pane="topLeft" activeCell="A1" sqref="A1"/>
      <selection pane="bottomLeft" activeCell="A144" sqref="A144"/>
    </sheetView>
  </sheetViews>
  <sheetFormatPr defaultColWidth="11.421875" defaultRowHeight="24.75" customHeight="1"/>
  <cols>
    <col min="1" max="1" width="6.57421875" style="7" customWidth="1"/>
    <col min="2" max="2" width="8.57421875" style="8" customWidth="1"/>
    <col min="3" max="3" width="21.7109375" style="6" customWidth="1"/>
    <col min="4" max="4" width="17.00390625" style="6" customWidth="1"/>
    <col min="5" max="5" width="10.7109375" style="8" customWidth="1"/>
    <col min="6" max="6" width="10.140625" style="10" customWidth="1"/>
    <col min="7" max="7" width="10.00390625" style="9" customWidth="1"/>
    <col min="8" max="16384" width="11.421875" style="6" customWidth="1"/>
  </cols>
  <sheetData>
    <row r="1" spans="1:7" ht="61.5" customHeight="1">
      <c r="A1" s="24" t="s">
        <v>7</v>
      </c>
      <c r="B1" s="24"/>
      <c r="C1" s="24"/>
      <c r="D1" s="24"/>
      <c r="E1" s="24"/>
      <c r="F1" s="24"/>
      <c r="G1" s="24"/>
    </row>
    <row r="2" ht="11.25" customHeight="1"/>
    <row r="3" spans="1:7" ht="41.25" customHeight="1">
      <c r="A3" s="1" t="s">
        <v>2</v>
      </c>
      <c r="B3" s="2" t="s">
        <v>0</v>
      </c>
      <c r="C3" s="3" t="s">
        <v>1</v>
      </c>
      <c r="D3" s="3" t="s">
        <v>6</v>
      </c>
      <c r="E3" s="4" t="s">
        <v>3</v>
      </c>
      <c r="F3" s="11" t="s">
        <v>4</v>
      </c>
      <c r="G3" s="5" t="s">
        <v>5</v>
      </c>
    </row>
    <row r="4" spans="1:7" ht="24.75" customHeight="1">
      <c r="A4" s="12">
        <v>1</v>
      </c>
      <c r="B4" s="13" t="s">
        <v>8</v>
      </c>
      <c r="C4" s="14" t="s">
        <v>9</v>
      </c>
      <c r="D4" s="14" t="s">
        <v>10</v>
      </c>
      <c r="E4" s="13">
        <v>9</v>
      </c>
      <c r="F4" s="15">
        <v>1626.4</v>
      </c>
      <c r="G4" s="16">
        <f aca="true" t="shared" si="0" ref="G4:G35">SUM(F4/E4)</f>
        <v>180.7111111111111</v>
      </c>
    </row>
    <row r="5" spans="1:7" ht="24.75" customHeight="1">
      <c r="A5" s="12">
        <v>2</v>
      </c>
      <c r="B5" s="13" t="s">
        <v>8</v>
      </c>
      <c r="C5" s="14" t="s">
        <v>11</v>
      </c>
      <c r="D5" s="14" t="s">
        <v>12</v>
      </c>
      <c r="E5" s="13">
        <v>9</v>
      </c>
      <c r="F5" s="15">
        <v>1622.4</v>
      </c>
      <c r="G5" s="16">
        <f t="shared" si="0"/>
        <v>180.26666666666668</v>
      </c>
    </row>
    <row r="6" spans="1:7" ht="24.75" customHeight="1">
      <c r="A6" s="12">
        <v>3</v>
      </c>
      <c r="B6" s="13" t="s">
        <v>13</v>
      </c>
      <c r="C6" s="14" t="s">
        <v>16</v>
      </c>
      <c r="D6" s="14" t="s">
        <v>23</v>
      </c>
      <c r="E6" s="13">
        <v>6</v>
      </c>
      <c r="F6" s="15">
        <v>570.56</v>
      </c>
      <c r="G6" s="16">
        <f t="shared" si="0"/>
        <v>95.09333333333332</v>
      </c>
    </row>
    <row r="7" spans="1:7" ht="24.75" customHeight="1">
      <c r="A7" s="12">
        <v>4</v>
      </c>
      <c r="B7" s="13" t="s">
        <v>78</v>
      </c>
      <c r="C7" s="14" t="s">
        <v>75</v>
      </c>
      <c r="D7" s="14" t="s">
        <v>22</v>
      </c>
      <c r="E7" s="13">
        <v>7</v>
      </c>
      <c r="F7" s="15">
        <v>578.38</v>
      </c>
      <c r="G7" s="16">
        <f t="shared" si="0"/>
        <v>82.62571428571428</v>
      </c>
    </row>
    <row r="8" spans="1:7" ht="24.75" customHeight="1">
      <c r="A8" s="12">
        <v>5</v>
      </c>
      <c r="B8" s="13" t="s">
        <v>161</v>
      </c>
      <c r="C8" s="14" t="s">
        <v>154</v>
      </c>
      <c r="D8" s="14" t="s">
        <v>25</v>
      </c>
      <c r="E8" s="13">
        <v>7</v>
      </c>
      <c r="F8" s="15">
        <v>524.28</v>
      </c>
      <c r="G8" s="16">
        <f t="shared" si="0"/>
        <v>74.89714285714285</v>
      </c>
    </row>
    <row r="9" spans="1:7" ht="24.75" customHeight="1">
      <c r="A9" s="12">
        <v>6</v>
      </c>
      <c r="B9" s="13" t="s">
        <v>170</v>
      </c>
      <c r="C9" s="14" t="s">
        <v>163</v>
      </c>
      <c r="D9" s="14" t="s">
        <v>46</v>
      </c>
      <c r="E9" s="13">
        <v>7</v>
      </c>
      <c r="F9" s="15">
        <v>524.28</v>
      </c>
      <c r="G9" s="16">
        <f t="shared" si="0"/>
        <v>74.89714285714285</v>
      </c>
    </row>
    <row r="10" spans="1:7" ht="24.75" customHeight="1">
      <c r="A10" s="12">
        <v>7</v>
      </c>
      <c r="B10" s="13" t="s">
        <v>131</v>
      </c>
      <c r="C10" s="14" t="s">
        <v>129</v>
      </c>
      <c r="D10" s="14" t="s">
        <v>23</v>
      </c>
      <c r="E10" s="13">
        <v>7</v>
      </c>
      <c r="F10" s="15">
        <v>513.56</v>
      </c>
      <c r="G10" s="16">
        <f t="shared" si="0"/>
        <v>73.36571428571428</v>
      </c>
    </row>
    <row r="11" spans="1:7" ht="24.75" customHeight="1">
      <c r="A11" s="12">
        <v>8</v>
      </c>
      <c r="B11" s="13" t="s">
        <v>152</v>
      </c>
      <c r="C11" s="14" t="s">
        <v>145</v>
      </c>
      <c r="D11" s="14" t="s">
        <v>12</v>
      </c>
      <c r="E11" s="13">
        <v>7</v>
      </c>
      <c r="F11" s="15">
        <v>489.42</v>
      </c>
      <c r="G11" s="16">
        <f t="shared" si="0"/>
        <v>69.91714285714286</v>
      </c>
    </row>
    <row r="12" spans="1:7" ht="24.75" customHeight="1">
      <c r="A12" s="12">
        <v>9</v>
      </c>
      <c r="B12" s="13" t="s">
        <v>69</v>
      </c>
      <c r="C12" s="14" t="s">
        <v>62</v>
      </c>
      <c r="D12" s="14" t="s">
        <v>22</v>
      </c>
      <c r="E12" s="13">
        <v>7</v>
      </c>
      <c r="F12" s="15">
        <v>479.28</v>
      </c>
      <c r="G12" s="16">
        <f t="shared" si="0"/>
        <v>68.46857142857142</v>
      </c>
    </row>
    <row r="13" spans="1:7" ht="24.75" customHeight="1">
      <c r="A13" s="12">
        <v>10</v>
      </c>
      <c r="B13" s="13" t="s">
        <v>69</v>
      </c>
      <c r="C13" s="14" t="s">
        <v>63</v>
      </c>
      <c r="D13" s="14" t="s">
        <v>68</v>
      </c>
      <c r="E13" s="13">
        <v>7</v>
      </c>
      <c r="F13" s="15">
        <v>478.2</v>
      </c>
      <c r="G13" s="16">
        <f t="shared" si="0"/>
        <v>68.31428571428572</v>
      </c>
    </row>
    <row r="14" spans="1:7" ht="24.75" customHeight="1">
      <c r="A14" s="12">
        <v>11</v>
      </c>
      <c r="B14" s="13" t="s">
        <v>13</v>
      </c>
      <c r="C14" s="14" t="s">
        <v>15</v>
      </c>
      <c r="D14" s="14" t="s">
        <v>22</v>
      </c>
      <c r="E14" s="13">
        <v>6</v>
      </c>
      <c r="F14" s="15">
        <v>408.94</v>
      </c>
      <c r="G14" s="16">
        <f t="shared" si="0"/>
        <v>68.15666666666667</v>
      </c>
    </row>
    <row r="15" spans="1:7" ht="24.75" customHeight="1">
      <c r="A15" s="12">
        <v>12</v>
      </c>
      <c r="B15" s="13" t="s">
        <v>183</v>
      </c>
      <c r="C15" s="14" t="s">
        <v>181</v>
      </c>
      <c r="D15" s="14" t="s">
        <v>123</v>
      </c>
      <c r="E15" s="13">
        <v>7</v>
      </c>
      <c r="F15" s="15">
        <v>474.9</v>
      </c>
      <c r="G15" s="16">
        <f t="shared" si="0"/>
        <v>67.84285714285714</v>
      </c>
    </row>
    <row r="16" spans="1:7" ht="24.75" customHeight="1">
      <c r="A16" s="12">
        <v>13</v>
      </c>
      <c r="B16" s="13" t="s">
        <v>90</v>
      </c>
      <c r="C16" s="14" t="s">
        <v>84</v>
      </c>
      <c r="D16" s="14" t="s">
        <v>56</v>
      </c>
      <c r="E16" s="13">
        <v>7</v>
      </c>
      <c r="F16" s="15">
        <v>454.8</v>
      </c>
      <c r="G16" s="16">
        <f t="shared" si="0"/>
        <v>64.97142857142858</v>
      </c>
    </row>
    <row r="17" spans="1:7" ht="24.75" customHeight="1">
      <c r="A17" s="12">
        <v>14</v>
      </c>
      <c r="B17" s="13" t="s">
        <v>192</v>
      </c>
      <c r="C17" s="14" t="s">
        <v>191</v>
      </c>
      <c r="D17" s="14" t="s">
        <v>193</v>
      </c>
      <c r="E17" s="13">
        <v>7</v>
      </c>
      <c r="F17" s="15">
        <v>453.8</v>
      </c>
      <c r="G17" s="16">
        <f t="shared" si="0"/>
        <v>64.82857142857144</v>
      </c>
    </row>
    <row r="18" spans="1:7" ht="24.75" customHeight="1">
      <c r="A18" s="12">
        <v>15</v>
      </c>
      <c r="B18" s="13" t="s">
        <v>13</v>
      </c>
      <c r="C18" s="14" t="s">
        <v>14</v>
      </c>
      <c r="D18" s="14" t="s">
        <v>21</v>
      </c>
      <c r="E18" s="13">
        <v>6</v>
      </c>
      <c r="F18" s="15">
        <v>370.82</v>
      </c>
      <c r="G18" s="16">
        <f t="shared" si="0"/>
        <v>61.803333333333335</v>
      </c>
    </row>
    <row r="19" spans="1:7" ht="24.75" customHeight="1">
      <c r="A19" s="12">
        <v>16</v>
      </c>
      <c r="B19" s="13" t="s">
        <v>183</v>
      </c>
      <c r="C19" s="14" t="s">
        <v>179</v>
      </c>
      <c r="D19" s="14" t="s">
        <v>21</v>
      </c>
      <c r="E19" s="13">
        <v>7</v>
      </c>
      <c r="F19" s="15">
        <v>428.3</v>
      </c>
      <c r="G19" s="16">
        <f t="shared" si="0"/>
        <v>61.18571428571429</v>
      </c>
    </row>
    <row r="20" spans="1:7" ht="24.75" customHeight="1">
      <c r="A20" s="12">
        <v>17</v>
      </c>
      <c r="B20" s="13" t="s">
        <v>152</v>
      </c>
      <c r="C20" s="14" t="s">
        <v>148</v>
      </c>
      <c r="D20" s="14" t="s">
        <v>82</v>
      </c>
      <c r="E20" s="13">
        <v>7</v>
      </c>
      <c r="F20" s="15">
        <v>422.3</v>
      </c>
      <c r="G20" s="16">
        <f t="shared" si="0"/>
        <v>60.32857142857143</v>
      </c>
    </row>
    <row r="21" spans="1:7" ht="24.75" customHeight="1">
      <c r="A21" s="12">
        <v>18</v>
      </c>
      <c r="B21" s="13" t="s">
        <v>183</v>
      </c>
      <c r="C21" s="14" t="s">
        <v>180</v>
      </c>
      <c r="D21" s="14" t="s">
        <v>37</v>
      </c>
      <c r="E21" s="13">
        <v>7</v>
      </c>
      <c r="F21" s="15">
        <v>413.8</v>
      </c>
      <c r="G21" s="16">
        <f t="shared" si="0"/>
        <v>59.114285714285714</v>
      </c>
    </row>
    <row r="22" spans="1:7" ht="24.75" customHeight="1">
      <c r="A22" s="12">
        <v>19</v>
      </c>
      <c r="B22" s="13" t="s">
        <v>13</v>
      </c>
      <c r="C22" s="14" t="s">
        <v>20</v>
      </c>
      <c r="D22" s="14" t="s">
        <v>26</v>
      </c>
      <c r="E22" s="13">
        <v>6</v>
      </c>
      <c r="F22" s="15">
        <v>348.32</v>
      </c>
      <c r="G22" s="16">
        <f t="shared" si="0"/>
        <v>58.053333333333335</v>
      </c>
    </row>
    <row r="23" spans="1:7" ht="24.75" customHeight="1">
      <c r="A23" s="12">
        <v>20</v>
      </c>
      <c r="B23" s="13" t="s">
        <v>45</v>
      </c>
      <c r="C23" s="14" t="s">
        <v>40</v>
      </c>
      <c r="D23" s="14" t="s">
        <v>37</v>
      </c>
      <c r="E23" s="13">
        <v>6</v>
      </c>
      <c r="F23" s="15">
        <v>341.66</v>
      </c>
      <c r="G23" s="16">
        <f t="shared" si="0"/>
        <v>56.943333333333335</v>
      </c>
    </row>
    <row r="24" spans="1:7" ht="24.75" customHeight="1">
      <c r="A24" s="12">
        <v>21</v>
      </c>
      <c r="B24" s="13" t="s">
        <v>152</v>
      </c>
      <c r="C24" s="14" t="s">
        <v>147</v>
      </c>
      <c r="D24" s="14" t="s">
        <v>10</v>
      </c>
      <c r="E24" s="13">
        <v>7</v>
      </c>
      <c r="F24" s="15">
        <v>389.6</v>
      </c>
      <c r="G24" s="16">
        <f t="shared" si="0"/>
        <v>55.65714285714286</v>
      </c>
    </row>
    <row r="25" spans="1:7" ht="24.75" customHeight="1">
      <c r="A25" s="12">
        <v>22</v>
      </c>
      <c r="B25" s="13" t="s">
        <v>152</v>
      </c>
      <c r="C25" s="14" t="s">
        <v>150</v>
      </c>
      <c r="D25" s="14" t="s">
        <v>66</v>
      </c>
      <c r="E25" s="13">
        <v>7</v>
      </c>
      <c r="F25" s="15">
        <v>383.54</v>
      </c>
      <c r="G25" s="16">
        <f t="shared" si="0"/>
        <v>54.791428571428575</v>
      </c>
    </row>
    <row r="26" spans="1:7" ht="24.75" customHeight="1">
      <c r="A26" s="12">
        <v>23</v>
      </c>
      <c r="B26" s="13" t="s">
        <v>45</v>
      </c>
      <c r="C26" s="14" t="s">
        <v>43</v>
      </c>
      <c r="D26" s="14" t="s">
        <v>24</v>
      </c>
      <c r="E26" s="13">
        <v>6</v>
      </c>
      <c r="F26" s="15">
        <v>328.06</v>
      </c>
      <c r="G26" s="16">
        <f t="shared" si="0"/>
        <v>54.67666666666667</v>
      </c>
    </row>
    <row r="27" spans="1:7" ht="24.75" customHeight="1">
      <c r="A27" s="12">
        <v>24</v>
      </c>
      <c r="B27" s="13" t="s">
        <v>13</v>
      </c>
      <c r="C27" s="14" t="s">
        <v>17</v>
      </c>
      <c r="D27" s="14" t="s">
        <v>24</v>
      </c>
      <c r="E27" s="13">
        <v>6</v>
      </c>
      <c r="F27" s="15">
        <v>324.72</v>
      </c>
      <c r="G27" s="16">
        <f t="shared" si="0"/>
        <v>54.120000000000005</v>
      </c>
    </row>
    <row r="28" spans="1:7" ht="24.75" customHeight="1">
      <c r="A28" s="12">
        <v>25</v>
      </c>
      <c r="B28" s="13" t="s">
        <v>34</v>
      </c>
      <c r="C28" s="14" t="s">
        <v>33</v>
      </c>
      <c r="D28" s="14" t="s">
        <v>35</v>
      </c>
      <c r="E28" s="13">
        <v>6</v>
      </c>
      <c r="F28" s="15">
        <v>320.38</v>
      </c>
      <c r="G28" s="16">
        <f t="shared" si="0"/>
        <v>53.39666666666667</v>
      </c>
    </row>
    <row r="29" spans="1:7" ht="24.75" customHeight="1">
      <c r="A29" s="12">
        <v>26</v>
      </c>
      <c r="B29" s="13" t="s">
        <v>161</v>
      </c>
      <c r="C29" s="14" t="s">
        <v>158</v>
      </c>
      <c r="D29" s="14" t="s">
        <v>132</v>
      </c>
      <c r="E29" s="13">
        <v>7</v>
      </c>
      <c r="F29" s="15">
        <v>370.38</v>
      </c>
      <c r="G29" s="16">
        <f t="shared" si="0"/>
        <v>52.91142857142857</v>
      </c>
    </row>
    <row r="30" spans="1:7" ht="24.75" customHeight="1">
      <c r="A30" s="12">
        <v>27</v>
      </c>
      <c r="B30" s="13" t="s">
        <v>170</v>
      </c>
      <c r="C30" s="14" t="s">
        <v>168</v>
      </c>
      <c r="D30" s="14" t="s">
        <v>80</v>
      </c>
      <c r="E30" s="13">
        <v>7</v>
      </c>
      <c r="F30" s="15">
        <v>370.38</v>
      </c>
      <c r="G30" s="16">
        <f t="shared" si="0"/>
        <v>52.91142857142857</v>
      </c>
    </row>
    <row r="31" spans="1:7" ht="24.75" customHeight="1">
      <c r="A31" s="12">
        <v>28</v>
      </c>
      <c r="B31" s="13" t="s">
        <v>103</v>
      </c>
      <c r="C31" s="14" t="s">
        <v>97</v>
      </c>
      <c r="D31" s="14" t="s">
        <v>93</v>
      </c>
      <c r="E31" s="13">
        <v>7</v>
      </c>
      <c r="F31" s="15">
        <v>365.22</v>
      </c>
      <c r="G31" s="16">
        <f t="shared" si="0"/>
        <v>52.174285714285716</v>
      </c>
    </row>
    <row r="32" spans="1:7" ht="24.75" customHeight="1">
      <c r="A32" s="12">
        <v>29</v>
      </c>
      <c r="B32" s="13" t="s">
        <v>141</v>
      </c>
      <c r="C32" s="14" t="s">
        <v>171</v>
      </c>
      <c r="D32" s="14" t="s">
        <v>79</v>
      </c>
      <c r="E32" s="13">
        <v>7</v>
      </c>
      <c r="F32" s="15">
        <v>364.8</v>
      </c>
      <c r="G32" s="16">
        <f t="shared" si="0"/>
        <v>52.114285714285714</v>
      </c>
    </row>
    <row r="33" spans="1:7" ht="24.75" customHeight="1">
      <c r="A33" s="12">
        <v>30</v>
      </c>
      <c r="B33" s="13" t="s">
        <v>13</v>
      </c>
      <c r="C33" s="14" t="s">
        <v>18</v>
      </c>
      <c r="D33" s="14" t="s">
        <v>24</v>
      </c>
      <c r="E33" s="13">
        <v>6</v>
      </c>
      <c r="F33" s="15">
        <v>311.86</v>
      </c>
      <c r="G33" s="16">
        <f t="shared" si="0"/>
        <v>51.97666666666667</v>
      </c>
    </row>
    <row r="34" spans="1:7" ht="24.75" customHeight="1">
      <c r="A34" s="12">
        <v>31</v>
      </c>
      <c r="B34" s="13" t="s">
        <v>192</v>
      </c>
      <c r="C34" s="14" t="s">
        <v>186</v>
      </c>
      <c r="D34" s="14" t="s">
        <v>123</v>
      </c>
      <c r="E34" s="13">
        <v>7</v>
      </c>
      <c r="F34" s="15">
        <v>357.88</v>
      </c>
      <c r="G34" s="16">
        <f t="shared" si="0"/>
        <v>51.12571428571429</v>
      </c>
    </row>
    <row r="35" spans="1:7" ht="24.75" customHeight="1">
      <c r="A35" s="12">
        <v>32</v>
      </c>
      <c r="B35" s="13" t="s">
        <v>131</v>
      </c>
      <c r="C35" s="14" t="s">
        <v>126</v>
      </c>
      <c r="D35" s="14" t="s">
        <v>132</v>
      </c>
      <c r="E35" s="13">
        <v>7</v>
      </c>
      <c r="F35" s="15">
        <v>354.72</v>
      </c>
      <c r="G35" s="16">
        <f t="shared" si="0"/>
        <v>50.674285714285716</v>
      </c>
    </row>
    <row r="36" spans="1:7" ht="24.75" customHeight="1">
      <c r="A36" s="12">
        <v>33</v>
      </c>
      <c r="B36" s="13" t="s">
        <v>13</v>
      </c>
      <c r="C36" s="14" t="s">
        <v>19</v>
      </c>
      <c r="D36" s="14" t="s">
        <v>25</v>
      </c>
      <c r="E36" s="13">
        <v>6</v>
      </c>
      <c r="F36" s="15">
        <v>298.94</v>
      </c>
      <c r="G36" s="16">
        <f aca="true" t="shared" si="1" ref="G36:G60">SUM(F36/E36)</f>
        <v>49.82333333333333</v>
      </c>
    </row>
    <row r="37" spans="1:7" ht="24.75" customHeight="1">
      <c r="A37" s="12">
        <v>34</v>
      </c>
      <c r="B37" s="13" t="s">
        <v>152</v>
      </c>
      <c r="C37" s="14" t="s">
        <v>151</v>
      </c>
      <c r="D37" s="14" t="s">
        <v>24</v>
      </c>
      <c r="E37" s="13">
        <v>7</v>
      </c>
      <c r="F37" s="15">
        <v>343.52</v>
      </c>
      <c r="G37" s="16">
        <f t="shared" si="1"/>
        <v>49.074285714285715</v>
      </c>
    </row>
    <row r="38" spans="1:7" ht="24.75" customHeight="1">
      <c r="A38" s="12">
        <v>35</v>
      </c>
      <c r="B38" s="13" t="s">
        <v>192</v>
      </c>
      <c r="C38" s="14" t="s">
        <v>184</v>
      </c>
      <c r="D38" s="14" t="s">
        <v>143</v>
      </c>
      <c r="E38" s="13">
        <v>7</v>
      </c>
      <c r="F38" s="15">
        <v>338.08</v>
      </c>
      <c r="G38" s="16">
        <f t="shared" si="1"/>
        <v>48.29714285714285</v>
      </c>
    </row>
    <row r="39" spans="1:7" ht="24.75" customHeight="1">
      <c r="A39" s="12">
        <v>36</v>
      </c>
      <c r="B39" s="13" t="s">
        <v>192</v>
      </c>
      <c r="C39" s="14" t="s">
        <v>189</v>
      </c>
      <c r="D39" s="14" t="s">
        <v>46</v>
      </c>
      <c r="E39" s="13">
        <v>7</v>
      </c>
      <c r="F39" s="15">
        <v>338</v>
      </c>
      <c r="G39" s="16">
        <f t="shared" si="1"/>
        <v>48.285714285714285</v>
      </c>
    </row>
    <row r="40" spans="1:7" ht="24.75" customHeight="1">
      <c r="A40" s="12">
        <v>37</v>
      </c>
      <c r="B40" s="13" t="s">
        <v>152</v>
      </c>
      <c r="C40" s="14" t="s">
        <v>144</v>
      </c>
      <c r="D40" s="14" t="s">
        <v>55</v>
      </c>
      <c r="E40" s="13">
        <v>7</v>
      </c>
      <c r="F40" s="15">
        <v>337.66</v>
      </c>
      <c r="G40" s="16">
        <f t="shared" si="1"/>
        <v>48.237142857142864</v>
      </c>
    </row>
    <row r="41" spans="1:7" ht="24.75" customHeight="1">
      <c r="A41" s="12">
        <v>38</v>
      </c>
      <c r="B41" s="13" t="s">
        <v>34</v>
      </c>
      <c r="C41" s="14" t="s">
        <v>28</v>
      </c>
      <c r="D41" s="14" t="s">
        <v>35</v>
      </c>
      <c r="E41" s="13">
        <v>6</v>
      </c>
      <c r="F41" s="15">
        <v>286.56</v>
      </c>
      <c r="G41" s="16">
        <f t="shared" si="1"/>
        <v>47.76</v>
      </c>
    </row>
    <row r="42" spans="1:7" ht="24.75" customHeight="1">
      <c r="A42" s="12">
        <v>39</v>
      </c>
      <c r="B42" s="13" t="s">
        <v>103</v>
      </c>
      <c r="C42" s="14" t="s">
        <v>100</v>
      </c>
      <c r="D42" s="14" t="s">
        <v>94</v>
      </c>
      <c r="E42" s="13">
        <v>7</v>
      </c>
      <c r="F42" s="15">
        <v>328.16</v>
      </c>
      <c r="G42" s="16">
        <f t="shared" si="1"/>
        <v>46.88</v>
      </c>
    </row>
    <row r="43" spans="1:7" ht="24.75" customHeight="1">
      <c r="A43" s="12">
        <v>40</v>
      </c>
      <c r="B43" s="13" t="s">
        <v>152</v>
      </c>
      <c r="C43" s="14" t="s">
        <v>146</v>
      </c>
      <c r="D43" s="14" t="s">
        <v>35</v>
      </c>
      <c r="E43" s="13">
        <v>7</v>
      </c>
      <c r="F43" s="15">
        <v>321.45599999999996</v>
      </c>
      <c r="G43" s="16">
        <f t="shared" si="1"/>
        <v>45.92228571428571</v>
      </c>
    </row>
    <row r="44" spans="1:7" ht="24.75" customHeight="1">
      <c r="A44" s="12">
        <v>41</v>
      </c>
      <c r="B44" s="13" t="s">
        <v>90</v>
      </c>
      <c r="C44" s="14" t="s">
        <v>85</v>
      </c>
      <c r="D44" s="14" t="s">
        <v>92</v>
      </c>
      <c r="E44" s="13">
        <v>7</v>
      </c>
      <c r="F44" s="15">
        <v>315.46</v>
      </c>
      <c r="G44" s="16">
        <f t="shared" si="1"/>
        <v>45.065714285714286</v>
      </c>
    </row>
    <row r="45" spans="1:7" ht="24.75" customHeight="1">
      <c r="A45" s="12">
        <v>42</v>
      </c>
      <c r="B45" s="13" t="s">
        <v>131</v>
      </c>
      <c r="C45" s="14" t="s">
        <v>127</v>
      </c>
      <c r="D45" s="14" t="s">
        <v>134</v>
      </c>
      <c r="E45" s="13">
        <v>7</v>
      </c>
      <c r="F45" s="15">
        <v>312.74</v>
      </c>
      <c r="G45" s="16">
        <f t="shared" si="1"/>
        <v>44.67714285714286</v>
      </c>
    </row>
    <row r="46" spans="1:7" ht="24.75" customHeight="1">
      <c r="A46" s="12">
        <v>43</v>
      </c>
      <c r="B46" s="13" t="s">
        <v>69</v>
      </c>
      <c r="C46" s="14" t="s">
        <v>60</v>
      </c>
      <c r="D46" s="14" t="s">
        <v>67</v>
      </c>
      <c r="E46" s="13">
        <v>7</v>
      </c>
      <c r="F46" s="15">
        <v>311.24</v>
      </c>
      <c r="G46" s="16">
        <f t="shared" si="1"/>
        <v>44.462857142857146</v>
      </c>
    </row>
    <row r="47" spans="1:7" ht="24.75" customHeight="1">
      <c r="A47" s="12">
        <v>44</v>
      </c>
      <c r="B47" s="13" t="s">
        <v>161</v>
      </c>
      <c r="C47" s="14" t="s">
        <v>156</v>
      </c>
      <c r="D47" s="14" t="s">
        <v>55</v>
      </c>
      <c r="E47" s="13">
        <v>7</v>
      </c>
      <c r="F47" s="15">
        <v>309.9</v>
      </c>
      <c r="G47" s="16">
        <f t="shared" si="1"/>
        <v>44.271428571428565</v>
      </c>
    </row>
    <row r="48" spans="1:7" ht="24.75" customHeight="1">
      <c r="A48" s="12">
        <v>45</v>
      </c>
      <c r="B48" s="13" t="s">
        <v>170</v>
      </c>
      <c r="C48" s="14" t="s">
        <v>165</v>
      </c>
      <c r="D48" s="14" t="s">
        <v>113</v>
      </c>
      <c r="E48" s="13">
        <v>7</v>
      </c>
      <c r="F48" s="15">
        <v>309.9</v>
      </c>
      <c r="G48" s="16">
        <f t="shared" si="1"/>
        <v>44.271428571428565</v>
      </c>
    </row>
    <row r="49" spans="1:7" ht="24.75" customHeight="1">
      <c r="A49" s="12">
        <v>46</v>
      </c>
      <c r="B49" s="13" t="s">
        <v>183</v>
      </c>
      <c r="C49" s="14" t="s">
        <v>182</v>
      </c>
      <c r="D49" s="14" t="s">
        <v>55</v>
      </c>
      <c r="E49" s="13">
        <v>7</v>
      </c>
      <c r="F49" s="15">
        <v>303.5</v>
      </c>
      <c r="G49" s="16">
        <f t="shared" si="1"/>
        <v>43.357142857142854</v>
      </c>
    </row>
    <row r="50" spans="1:7" ht="24.75" customHeight="1">
      <c r="A50" s="12">
        <v>47</v>
      </c>
      <c r="B50" s="13" t="s">
        <v>131</v>
      </c>
      <c r="C50" s="14" t="s">
        <v>172</v>
      </c>
      <c r="D50" s="14" t="s">
        <v>133</v>
      </c>
      <c r="E50" s="13">
        <v>7</v>
      </c>
      <c r="F50" s="15">
        <v>300.4</v>
      </c>
      <c r="G50" s="16">
        <f t="shared" si="1"/>
        <v>42.91428571428571</v>
      </c>
    </row>
    <row r="51" spans="1:7" ht="24.75" customHeight="1">
      <c r="A51" s="12">
        <v>48</v>
      </c>
      <c r="B51" s="13" t="s">
        <v>131</v>
      </c>
      <c r="C51" s="14" t="s">
        <v>125</v>
      </c>
      <c r="D51" s="14" t="s">
        <v>24</v>
      </c>
      <c r="E51" s="13">
        <v>7</v>
      </c>
      <c r="F51" s="15">
        <v>299.3</v>
      </c>
      <c r="G51" s="16">
        <f t="shared" si="1"/>
        <v>42.75714285714286</v>
      </c>
    </row>
    <row r="52" spans="1:7" ht="24.75" customHeight="1">
      <c r="A52" s="12">
        <v>49</v>
      </c>
      <c r="B52" s="13" t="s">
        <v>152</v>
      </c>
      <c r="C52" s="14" t="s">
        <v>149</v>
      </c>
      <c r="D52" s="14" t="s">
        <v>35</v>
      </c>
      <c r="E52" s="13">
        <v>7</v>
      </c>
      <c r="F52" s="15">
        <v>299.096</v>
      </c>
      <c r="G52" s="16">
        <f t="shared" si="1"/>
        <v>42.728</v>
      </c>
    </row>
    <row r="53" spans="1:7" ht="24.75" customHeight="1">
      <c r="A53" s="12">
        <v>50</v>
      </c>
      <c r="B53" s="13" t="s">
        <v>34</v>
      </c>
      <c r="C53" s="14" t="s">
        <v>32</v>
      </c>
      <c r="D53" s="14" t="s">
        <v>37</v>
      </c>
      <c r="E53" s="13">
        <v>6</v>
      </c>
      <c r="F53" s="15">
        <v>254.2</v>
      </c>
      <c r="G53" s="16">
        <f t="shared" si="1"/>
        <v>42.36666666666667</v>
      </c>
    </row>
    <row r="54" spans="1:7" ht="24.75" customHeight="1">
      <c r="A54" s="12">
        <v>51</v>
      </c>
      <c r="B54" s="13" t="s">
        <v>69</v>
      </c>
      <c r="C54" s="14" t="s">
        <v>61</v>
      </c>
      <c r="D54" s="14" t="s">
        <v>24</v>
      </c>
      <c r="E54" s="13">
        <v>7</v>
      </c>
      <c r="F54" s="15">
        <v>295.3</v>
      </c>
      <c r="G54" s="16">
        <f t="shared" si="1"/>
        <v>42.18571428571429</v>
      </c>
    </row>
    <row r="55" spans="1:7" ht="24.75" customHeight="1">
      <c r="A55" s="12">
        <v>52</v>
      </c>
      <c r="B55" s="13" t="s">
        <v>161</v>
      </c>
      <c r="C55" s="14" t="s">
        <v>155</v>
      </c>
      <c r="D55" s="14" t="s">
        <v>35</v>
      </c>
      <c r="E55" s="13">
        <v>7</v>
      </c>
      <c r="F55" s="15">
        <v>293.3</v>
      </c>
      <c r="G55" s="16">
        <f t="shared" si="1"/>
        <v>41.9</v>
      </c>
    </row>
    <row r="56" spans="1:7" ht="24.75" customHeight="1">
      <c r="A56" s="12">
        <v>53</v>
      </c>
      <c r="B56" s="13" t="s">
        <v>170</v>
      </c>
      <c r="C56" s="14" t="s">
        <v>164</v>
      </c>
      <c r="D56" s="14" t="s">
        <v>68</v>
      </c>
      <c r="E56" s="13">
        <v>7</v>
      </c>
      <c r="F56" s="15">
        <v>293.3</v>
      </c>
      <c r="G56" s="16">
        <f t="shared" si="1"/>
        <v>41.9</v>
      </c>
    </row>
    <row r="57" spans="1:7" ht="24.75" customHeight="1">
      <c r="A57" s="12">
        <v>54</v>
      </c>
      <c r="B57" s="13" t="s">
        <v>131</v>
      </c>
      <c r="C57" s="14" t="s">
        <v>130</v>
      </c>
      <c r="D57" s="14" t="s">
        <v>67</v>
      </c>
      <c r="E57" s="13">
        <v>7</v>
      </c>
      <c r="F57" s="15">
        <v>293.14</v>
      </c>
      <c r="G57" s="16">
        <f t="shared" si="1"/>
        <v>41.87714285714286</v>
      </c>
    </row>
    <row r="58" spans="1:7" ht="24.75" customHeight="1">
      <c r="A58" s="12">
        <v>55</v>
      </c>
      <c r="B58" s="13" t="s">
        <v>192</v>
      </c>
      <c r="C58" s="14" t="s">
        <v>190</v>
      </c>
      <c r="D58" s="14" t="s">
        <v>35</v>
      </c>
      <c r="E58" s="13">
        <v>7</v>
      </c>
      <c r="F58" s="15">
        <v>290</v>
      </c>
      <c r="G58" s="16">
        <f t="shared" si="1"/>
        <v>41.42857142857143</v>
      </c>
    </row>
    <row r="59" spans="1:7" ht="24.75" customHeight="1">
      <c r="A59" s="12">
        <v>56</v>
      </c>
      <c r="B59" s="13" t="s">
        <v>183</v>
      </c>
      <c r="C59" s="14" t="s">
        <v>177</v>
      </c>
      <c r="D59" s="14" t="s">
        <v>79</v>
      </c>
      <c r="E59" s="13">
        <v>7</v>
      </c>
      <c r="F59" s="15">
        <v>284.3</v>
      </c>
      <c r="G59" s="16">
        <f t="shared" si="1"/>
        <v>40.614285714285714</v>
      </c>
    </row>
    <row r="60" spans="1:7" ht="24.75" customHeight="1">
      <c r="A60" s="12">
        <v>57</v>
      </c>
      <c r="B60" s="13" t="s">
        <v>141</v>
      </c>
      <c r="C60" s="14" t="s">
        <v>136</v>
      </c>
      <c r="D60" s="14" t="s">
        <v>143</v>
      </c>
      <c r="E60" s="13">
        <v>7</v>
      </c>
      <c r="F60" s="15">
        <v>280.9</v>
      </c>
      <c r="G60" s="16">
        <f t="shared" si="1"/>
        <v>40.128571428571426</v>
      </c>
    </row>
    <row r="61" spans="1:7" ht="24.75" customHeight="1">
      <c r="A61" s="12">
        <v>58</v>
      </c>
      <c r="B61" s="13" t="s">
        <v>183</v>
      </c>
      <c r="C61" s="14" t="s">
        <v>176</v>
      </c>
      <c r="D61" s="14" t="s">
        <v>94</v>
      </c>
      <c r="E61" s="13">
        <v>7</v>
      </c>
      <c r="F61" s="15">
        <v>280.2</v>
      </c>
      <c r="G61" s="16">
        <f aca="true" t="shared" si="2" ref="G61:G131">SUM(F61/E61)</f>
        <v>40.028571428571425</v>
      </c>
    </row>
    <row r="62" spans="1:7" ht="24.75" customHeight="1">
      <c r="A62" s="12">
        <v>59</v>
      </c>
      <c r="B62" s="13" t="s">
        <v>161</v>
      </c>
      <c r="C62" s="14" t="s">
        <v>153</v>
      </c>
      <c r="D62" s="14" t="s">
        <v>79</v>
      </c>
      <c r="E62" s="13">
        <v>7</v>
      </c>
      <c r="F62" s="15">
        <v>275.84</v>
      </c>
      <c r="G62" s="16">
        <f aca="true" t="shared" si="3" ref="G62:G68">SUM(F62/E62)</f>
        <v>39.40571428571428</v>
      </c>
    </row>
    <row r="63" spans="1:7" ht="24.75" customHeight="1">
      <c r="A63" s="12">
        <v>60</v>
      </c>
      <c r="B63" s="13" t="s">
        <v>170</v>
      </c>
      <c r="C63" s="14" t="s">
        <v>162</v>
      </c>
      <c r="D63" s="14" t="s">
        <v>67</v>
      </c>
      <c r="E63" s="13">
        <v>7</v>
      </c>
      <c r="F63" s="15">
        <v>275.84</v>
      </c>
      <c r="G63" s="16">
        <f t="shared" si="3"/>
        <v>39.40571428571428</v>
      </c>
    </row>
    <row r="64" spans="1:7" ht="24.75" customHeight="1">
      <c r="A64" s="12">
        <v>61</v>
      </c>
      <c r="B64" s="13" t="s">
        <v>45</v>
      </c>
      <c r="C64" s="14" t="s">
        <v>39</v>
      </c>
      <c r="D64" s="14" t="s">
        <v>46</v>
      </c>
      <c r="E64" s="13">
        <v>6</v>
      </c>
      <c r="F64" s="15">
        <v>236.24</v>
      </c>
      <c r="G64" s="16">
        <f t="shared" si="3"/>
        <v>39.373333333333335</v>
      </c>
    </row>
    <row r="65" spans="1:7" ht="24.75" customHeight="1">
      <c r="A65" s="12">
        <v>62</v>
      </c>
      <c r="B65" s="13" t="s">
        <v>161</v>
      </c>
      <c r="C65" s="14" t="s">
        <v>160</v>
      </c>
      <c r="D65" s="14" t="s">
        <v>79</v>
      </c>
      <c r="E65" s="13">
        <v>7</v>
      </c>
      <c r="F65" s="15">
        <v>275.14</v>
      </c>
      <c r="G65" s="16">
        <f t="shared" si="3"/>
        <v>39.30571428571428</v>
      </c>
    </row>
    <row r="66" spans="1:7" ht="24.75" customHeight="1">
      <c r="A66" s="12">
        <v>63</v>
      </c>
      <c r="B66" s="13" t="s">
        <v>170</v>
      </c>
      <c r="C66" s="14" t="s">
        <v>166</v>
      </c>
      <c r="D66" s="14" t="s">
        <v>65</v>
      </c>
      <c r="E66" s="13">
        <v>7</v>
      </c>
      <c r="F66" s="15">
        <v>275.14</v>
      </c>
      <c r="G66" s="16">
        <f t="shared" si="3"/>
        <v>39.30571428571428</v>
      </c>
    </row>
    <row r="67" spans="1:7" ht="24.75" customHeight="1">
      <c r="A67" s="12">
        <v>64</v>
      </c>
      <c r="B67" s="13" t="s">
        <v>161</v>
      </c>
      <c r="C67" s="14" t="s">
        <v>159</v>
      </c>
      <c r="D67" s="14" t="s">
        <v>35</v>
      </c>
      <c r="E67" s="13">
        <v>7</v>
      </c>
      <c r="F67" s="15">
        <v>269.94</v>
      </c>
      <c r="G67" s="16">
        <f t="shared" si="3"/>
        <v>38.56285714285714</v>
      </c>
    </row>
    <row r="68" spans="1:7" ht="24.75" customHeight="1">
      <c r="A68" s="12">
        <v>65</v>
      </c>
      <c r="B68" s="13" t="s">
        <v>170</v>
      </c>
      <c r="C68" s="14" t="s">
        <v>169</v>
      </c>
      <c r="D68" s="14" t="s">
        <v>10</v>
      </c>
      <c r="E68" s="13">
        <v>7</v>
      </c>
      <c r="F68" s="15">
        <v>269.94</v>
      </c>
      <c r="G68" s="16">
        <f t="shared" si="3"/>
        <v>38.56285714285714</v>
      </c>
    </row>
    <row r="69" spans="1:7" ht="24.75" customHeight="1">
      <c r="A69" s="12">
        <v>66</v>
      </c>
      <c r="B69" s="13" t="s">
        <v>69</v>
      </c>
      <c r="C69" s="14" t="s">
        <v>64</v>
      </c>
      <c r="D69" s="14" t="s">
        <v>25</v>
      </c>
      <c r="E69" s="13">
        <v>7</v>
      </c>
      <c r="F69" s="15">
        <v>268.74</v>
      </c>
      <c r="G69" s="16">
        <f t="shared" si="2"/>
        <v>38.39142857142857</v>
      </c>
    </row>
    <row r="70" spans="1:7" ht="24.75" customHeight="1">
      <c r="A70" s="12">
        <v>67</v>
      </c>
      <c r="B70" s="13" t="s">
        <v>34</v>
      </c>
      <c r="C70" s="14" t="s">
        <v>27</v>
      </c>
      <c r="D70" s="14" t="s">
        <v>24</v>
      </c>
      <c r="E70" s="13">
        <v>6</v>
      </c>
      <c r="F70" s="15">
        <v>229.88</v>
      </c>
      <c r="G70" s="16">
        <f t="shared" si="2"/>
        <v>38.31333333333333</v>
      </c>
    </row>
    <row r="71" spans="1:7" ht="24.75" customHeight="1">
      <c r="A71" s="12">
        <v>68</v>
      </c>
      <c r="B71" s="13" t="s">
        <v>69</v>
      </c>
      <c r="C71" s="14" t="s">
        <v>59</v>
      </c>
      <c r="D71" s="14" t="s">
        <v>66</v>
      </c>
      <c r="E71" s="13">
        <v>7</v>
      </c>
      <c r="F71" s="15">
        <v>267.36</v>
      </c>
      <c r="G71" s="16">
        <f t="shared" si="2"/>
        <v>38.19428571428572</v>
      </c>
    </row>
    <row r="72" spans="1:7" ht="24.75" customHeight="1">
      <c r="A72" s="12">
        <v>69</v>
      </c>
      <c r="B72" s="13" t="s">
        <v>103</v>
      </c>
      <c r="C72" s="14" t="s">
        <v>102</v>
      </c>
      <c r="D72" s="14" t="s">
        <v>91</v>
      </c>
      <c r="E72" s="13">
        <v>7</v>
      </c>
      <c r="F72" s="15">
        <v>264.82</v>
      </c>
      <c r="G72" s="16">
        <f t="shared" si="2"/>
        <v>37.83142857142857</v>
      </c>
    </row>
    <row r="73" spans="1:7" ht="24.75" customHeight="1">
      <c r="A73" s="12">
        <v>70</v>
      </c>
      <c r="B73" s="13" t="s">
        <v>183</v>
      </c>
      <c r="C73" s="14" t="s">
        <v>178</v>
      </c>
      <c r="D73" s="14" t="s">
        <v>35</v>
      </c>
      <c r="E73" s="13">
        <v>7</v>
      </c>
      <c r="F73" s="15">
        <v>264.3</v>
      </c>
      <c r="G73" s="16">
        <f t="shared" si="2"/>
        <v>37.75714285714286</v>
      </c>
    </row>
    <row r="74" spans="1:7" ht="24.75" customHeight="1">
      <c r="A74" s="12">
        <v>71</v>
      </c>
      <c r="B74" s="13" t="s">
        <v>103</v>
      </c>
      <c r="C74" s="14" t="s">
        <v>96</v>
      </c>
      <c r="D74" s="14" t="s">
        <v>56</v>
      </c>
      <c r="E74" s="13">
        <v>7</v>
      </c>
      <c r="F74" s="15">
        <v>261.32</v>
      </c>
      <c r="G74" s="16">
        <f t="shared" si="2"/>
        <v>37.33142857142857</v>
      </c>
    </row>
    <row r="75" spans="1:7" ht="24.75" customHeight="1">
      <c r="A75" s="12">
        <v>72</v>
      </c>
      <c r="B75" s="13" t="s">
        <v>183</v>
      </c>
      <c r="C75" s="14" t="s">
        <v>102</v>
      </c>
      <c r="D75" s="14" t="s">
        <v>91</v>
      </c>
      <c r="E75" s="13">
        <v>7</v>
      </c>
      <c r="F75" s="15">
        <v>254</v>
      </c>
      <c r="G75" s="16">
        <f t="shared" si="2"/>
        <v>36.285714285714285</v>
      </c>
    </row>
    <row r="76" spans="1:7" ht="24.75" customHeight="1">
      <c r="A76" s="12">
        <v>73</v>
      </c>
      <c r="B76" s="13" t="s">
        <v>45</v>
      </c>
      <c r="C76" s="14" t="s">
        <v>44</v>
      </c>
      <c r="D76" s="14" t="s">
        <v>35</v>
      </c>
      <c r="E76" s="13">
        <v>6</v>
      </c>
      <c r="F76" s="15">
        <v>213.06</v>
      </c>
      <c r="G76" s="16">
        <f t="shared" si="2"/>
        <v>35.51</v>
      </c>
    </row>
    <row r="77" spans="1:7" ht="24.75" customHeight="1">
      <c r="A77" s="12">
        <v>74</v>
      </c>
      <c r="B77" s="13" t="s">
        <v>131</v>
      </c>
      <c r="C77" s="14" t="s">
        <v>128</v>
      </c>
      <c r="D77" s="14" t="s">
        <v>12</v>
      </c>
      <c r="E77" s="13">
        <v>7</v>
      </c>
      <c r="F77" s="15">
        <v>248.5</v>
      </c>
      <c r="G77" s="16">
        <f t="shared" si="2"/>
        <v>35.5</v>
      </c>
    </row>
    <row r="78" spans="1:7" ht="24.75" customHeight="1">
      <c r="A78" s="12">
        <v>75</v>
      </c>
      <c r="B78" s="13" t="s">
        <v>90</v>
      </c>
      <c r="C78" s="14" t="s">
        <v>88</v>
      </c>
      <c r="D78" s="14" t="s">
        <v>93</v>
      </c>
      <c r="E78" s="13">
        <v>7</v>
      </c>
      <c r="F78" s="15">
        <v>246.68</v>
      </c>
      <c r="G78" s="16">
        <f t="shared" si="2"/>
        <v>35.24</v>
      </c>
    </row>
    <row r="79" spans="1:7" ht="24.75" customHeight="1">
      <c r="A79" s="12">
        <v>76</v>
      </c>
      <c r="B79" s="13" t="s">
        <v>161</v>
      </c>
      <c r="C79" s="14" t="s">
        <v>157</v>
      </c>
      <c r="D79" s="14" t="s">
        <v>91</v>
      </c>
      <c r="E79" s="13">
        <v>7</v>
      </c>
      <c r="F79" s="15">
        <v>243.06</v>
      </c>
      <c r="G79" s="16">
        <f t="shared" si="2"/>
        <v>34.722857142857144</v>
      </c>
    </row>
    <row r="80" spans="1:7" ht="24.75" customHeight="1">
      <c r="A80" s="12">
        <v>77</v>
      </c>
      <c r="B80" s="13" t="s">
        <v>170</v>
      </c>
      <c r="C80" s="14" t="s">
        <v>167</v>
      </c>
      <c r="D80" s="14" t="s">
        <v>35</v>
      </c>
      <c r="E80" s="13">
        <v>7</v>
      </c>
      <c r="F80" s="15">
        <v>243.06</v>
      </c>
      <c r="G80" s="16">
        <f t="shared" si="2"/>
        <v>34.722857142857144</v>
      </c>
    </row>
    <row r="81" spans="1:7" ht="24.75" customHeight="1">
      <c r="A81" s="12">
        <v>78</v>
      </c>
      <c r="B81" s="13" t="s">
        <v>34</v>
      </c>
      <c r="C81" s="14" t="s">
        <v>30</v>
      </c>
      <c r="D81" s="14" t="s">
        <v>24</v>
      </c>
      <c r="E81" s="13">
        <v>6</v>
      </c>
      <c r="F81" s="15">
        <v>206.36</v>
      </c>
      <c r="G81" s="16">
        <f t="shared" si="2"/>
        <v>34.39333333333334</v>
      </c>
    </row>
    <row r="82" spans="1:7" ht="24.75" customHeight="1">
      <c r="A82" s="12">
        <v>79</v>
      </c>
      <c r="B82" s="13" t="s">
        <v>103</v>
      </c>
      <c r="C82" s="14" t="s">
        <v>95</v>
      </c>
      <c r="D82" s="14" t="s">
        <v>104</v>
      </c>
      <c r="E82" s="13">
        <v>7</v>
      </c>
      <c r="F82" s="15">
        <v>232.08</v>
      </c>
      <c r="G82" s="16">
        <f t="shared" si="2"/>
        <v>33.15428571428571</v>
      </c>
    </row>
    <row r="83" spans="1:7" ht="24.75" customHeight="1">
      <c r="A83" s="12">
        <v>80</v>
      </c>
      <c r="B83" s="13" t="s">
        <v>103</v>
      </c>
      <c r="C83" s="14" t="s">
        <v>99</v>
      </c>
      <c r="D83" s="14" t="s">
        <v>104</v>
      </c>
      <c r="E83" s="13">
        <v>7</v>
      </c>
      <c r="F83" s="15">
        <v>232.08</v>
      </c>
      <c r="G83" s="16">
        <f t="shared" si="2"/>
        <v>33.15428571428571</v>
      </c>
    </row>
    <row r="84" spans="1:7" ht="24.75" customHeight="1">
      <c r="A84" s="12">
        <v>81</v>
      </c>
      <c r="B84" s="13" t="s">
        <v>90</v>
      </c>
      <c r="C84" s="14" t="s">
        <v>173</v>
      </c>
      <c r="D84" s="14" t="s">
        <v>91</v>
      </c>
      <c r="E84" s="13">
        <v>7</v>
      </c>
      <c r="F84" s="15">
        <v>227.56</v>
      </c>
      <c r="G84" s="16">
        <f t="shared" si="2"/>
        <v>32.50857142857143</v>
      </c>
    </row>
    <row r="85" spans="1:7" ht="24.75" customHeight="1">
      <c r="A85" s="12">
        <v>82</v>
      </c>
      <c r="B85" s="13" t="s">
        <v>78</v>
      </c>
      <c r="C85" s="14" t="s">
        <v>77</v>
      </c>
      <c r="D85" s="14" t="s">
        <v>82</v>
      </c>
      <c r="E85" s="13">
        <v>7</v>
      </c>
      <c r="F85" s="15">
        <v>227.38</v>
      </c>
      <c r="G85" s="16">
        <f t="shared" si="2"/>
        <v>32.48285714285714</v>
      </c>
    </row>
    <row r="86" spans="1:7" ht="24.75" customHeight="1">
      <c r="A86" s="12">
        <v>83</v>
      </c>
      <c r="B86" s="13" t="s">
        <v>78</v>
      </c>
      <c r="C86" s="14" t="s">
        <v>76</v>
      </c>
      <c r="D86" s="14" t="s">
        <v>82</v>
      </c>
      <c r="E86" s="13">
        <v>7</v>
      </c>
      <c r="F86" s="15">
        <v>227.18</v>
      </c>
      <c r="G86" s="16">
        <f t="shared" si="2"/>
        <v>32.45428571428572</v>
      </c>
    </row>
    <row r="87" spans="1:7" ht="24.75" customHeight="1">
      <c r="A87" s="12">
        <v>84</v>
      </c>
      <c r="B87" s="13" t="s">
        <v>131</v>
      </c>
      <c r="C87" s="14" t="s">
        <v>124</v>
      </c>
      <c r="D87" s="14" t="s">
        <v>65</v>
      </c>
      <c r="E87" s="13">
        <v>7</v>
      </c>
      <c r="F87" s="15">
        <v>224.44</v>
      </c>
      <c r="G87" s="16">
        <f t="shared" si="2"/>
        <v>32.06285714285714</v>
      </c>
    </row>
    <row r="88" spans="1:7" ht="24.75" customHeight="1">
      <c r="A88" s="12">
        <v>85</v>
      </c>
      <c r="B88" s="13" t="s">
        <v>45</v>
      </c>
      <c r="C88" s="14" t="s">
        <v>42</v>
      </c>
      <c r="D88" s="14" t="s">
        <v>35</v>
      </c>
      <c r="E88" s="13">
        <v>6</v>
      </c>
      <c r="F88" s="15">
        <v>191.364</v>
      </c>
      <c r="G88" s="16">
        <f t="shared" si="2"/>
        <v>31.894000000000002</v>
      </c>
    </row>
    <row r="89" spans="1:7" ht="24.75" customHeight="1">
      <c r="A89" s="12">
        <v>86</v>
      </c>
      <c r="B89" s="13" t="s">
        <v>34</v>
      </c>
      <c r="C89" s="14" t="s">
        <v>31</v>
      </c>
      <c r="D89" s="14" t="s">
        <v>36</v>
      </c>
      <c r="E89" s="13">
        <v>6</v>
      </c>
      <c r="F89" s="15">
        <v>190.82</v>
      </c>
      <c r="G89" s="16">
        <f t="shared" si="2"/>
        <v>31.80333333333333</v>
      </c>
    </row>
    <row r="90" spans="1:7" ht="24.75" customHeight="1">
      <c r="A90" s="12">
        <v>87</v>
      </c>
      <c r="B90" s="13" t="s">
        <v>45</v>
      </c>
      <c r="C90" s="14" t="s">
        <v>41</v>
      </c>
      <c r="D90" s="14" t="s">
        <v>35</v>
      </c>
      <c r="E90" s="13">
        <v>6</v>
      </c>
      <c r="F90" s="15">
        <v>189.924</v>
      </c>
      <c r="G90" s="16">
        <f t="shared" si="2"/>
        <v>31.654</v>
      </c>
    </row>
    <row r="91" spans="1:7" ht="24.75" customHeight="1">
      <c r="A91" s="12">
        <v>88</v>
      </c>
      <c r="B91" s="13" t="s">
        <v>45</v>
      </c>
      <c r="C91" s="14" t="s">
        <v>38</v>
      </c>
      <c r="D91" s="14" t="s">
        <v>35</v>
      </c>
      <c r="E91" s="13">
        <v>6</v>
      </c>
      <c r="F91" s="15">
        <v>189.66</v>
      </c>
      <c r="G91" s="16">
        <f t="shared" si="2"/>
        <v>31.61</v>
      </c>
    </row>
    <row r="92" spans="1:7" ht="24.75" customHeight="1">
      <c r="A92" s="12">
        <v>89</v>
      </c>
      <c r="B92" s="13" t="s">
        <v>192</v>
      </c>
      <c r="C92" s="14" t="s">
        <v>188</v>
      </c>
      <c r="D92" s="14" t="s">
        <v>35</v>
      </c>
      <c r="E92" s="13">
        <v>7</v>
      </c>
      <c r="F92" s="15">
        <v>219.8</v>
      </c>
      <c r="G92" s="16">
        <f t="shared" si="2"/>
        <v>31.400000000000002</v>
      </c>
    </row>
    <row r="93" spans="1:7" ht="24.75" customHeight="1">
      <c r="A93" s="12">
        <v>90</v>
      </c>
      <c r="B93" s="13" t="s">
        <v>69</v>
      </c>
      <c r="C93" s="14" t="s">
        <v>57</v>
      </c>
      <c r="D93" s="14" t="s">
        <v>12</v>
      </c>
      <c r="E93" s="13">
        <v>7</v>
      </c>
      <c r="F93" s="15">
        <v>215.56</v>
      </c>
      <c r="G93" s="16">
        <f t="shared" si="2"/>
        <v>30.794285714285714</v>
      </c>
    </row>
    <row r="94" spans="1:7" ht="24.75" customHeight="1">
      <c r="A94" s="12">
        <v>91</v>
      </c>
      <c r="B94" s="13" t="s">
        <v>103</v>
      </c>
      <c r="C94" s="14" t="s">
        <v>98</v>
      </c>
      <c r="D94" s="14" t="s">
        <v>10</v>
      </c>
      <c r="E94" s="13">
        <v>7</v>
      </c>
      <c r="F94" s="15">
        <v>215.12</v>
      </c>
      <c r="G94" s="16">
        <f t="shared" si="2"/>
        <v>30.731428571428573</v>
      </c>
    </row>
    <row r="95" spans="1:7" ht="24.75" customHeight="1">
      <c r="A95" s="12">
        <v>92</v>
      </c>
      <c r="B95" s="13" t="s">
        <v>192</v>
      </c>
      <c r="C95" s="14" t="s">
        <v>187</v>
      </c>
      <c r="D95" s="14" t="s">
        <v>55</v>
      </c>
      <c r="E95" s="13">
        <v>7</v>
      </c>
      <c r="F95" s="15">
        <v>214.4</v>
      </c>
      <c r="G95" s="16">
        <f t="shared" si="2"/>
        <v>30.62857142857143</v>
      </c>
    </row>
    <row r="96" spans="1:7" ht="24.75" customHeight="1">
      <c r="A96" s="12">
        <v>93</v>
      </c>
      <c r="B96" s="13" t="s">
        <v>69</v>
      </c>
      <c r="C96" s="14" t="s">
        <v>58</v>
      </c>
      <c r="D96" s="14" t="s">
        <v>65</v>
      </c>
      <c r="E96" s="13">
        <v>7</v>
      </c>
      <c r="F96" s="15">
        <v>213.08</v>
      </c>
      <c r="G96" s="16">
        <f t="shared" si="2"/>
        <v>30.44</v>
      </c>
    </row>
    <row r="97" spans="1:7" ht="24.75" customHeight="1">
      <c r="A97" s="12">
        <v>94</v>
      </c>
      <c r="B97" s="13" t="s">
        <v>141</v>
      </c>
      <c r="C97" s="14" t="s">
        <v>135</v>
      </c>
      <c r="D97" s="14" t="s">
        <v>142</v>
      </c>
      <c r="E97" s="13">
        <v>7</v>
      </c>
      <c r="F97" s="15">
        <v>211.5</v>
      </c>
      <c r="G97" s="16">
        <f t="shared" si="2"/>
        <v>30.214285714285715</v>
      </c>
    </row>
    <row r="98" spans="1:7" ht="24.75" customHeight="1">
      <c r="A98" s="12">
        <v>95</v>
      </c>
      <c r="B98" s="13" t="s">
        <v>122</v>
      </c>
      <c r="C98" s="14" t="s">
        <v>116</v>
      </c>
      <c r="D98" s="14" t="s">
        <v>123</v>
      </c>
      <c r="E98" s="13">
        <v>7</v>
      </c>
      <c r="F98" s="15">
        <v>208.84</v>
      </c>
      <c r="G98" s="16">
        <f t="shared" si="2"/>
        <v>29.834285714285716</v>
      </c>
    </row>
    <row r="99" spans="1:7" ht="24.75" customHeight="1">
      <c r="A99" s="12">
        <v>96</v>
      </c>
      <c r="B99" s="13" t="s">
        <v>192</v>
      </c>
      <c r="C99" s="14" t="s">
        <v>185</v>
      </c>
      <c r="D99" s="14" t="s">
        <v>35</v>
      </c>
      <c r="E99" s="13">
        <v>7</v>
      </c>
      <c r="F99" s="15">
        <v>206.12</v>
      </c>
      <c r="G99" s="16">
        <f t="shared" si="2"/>
        <v>29.445714285714285</v>
      </c>
    </row>
    <row r="100" spans="1:7" ht="24.75" customHeight="1">
      <c r="A100" s="12">
        <v>97</v>
      </c>
      <c r="B100" s="13" t="s">
        <v>34</v>
      </c>
      <c r="C100" s="14" t="s">
        <v>29</v>
      </c>
      <c r="D100" s="14" t="s">
        <v>26</v>
      </c>
      <c r="E100" s="13">
        <v>6</v>
      </c>
      <c r="F100" s="15">
        <v>174.16</v>
      </c>
      <c r="G100" s="16">
        <f t="shared" si="2"/>
        <v>29.026666666666667</v>
      </c>
    </row>
    <row r="101" spans="1:7" ht="24.75" customHeight="1">
      <c r="A101" s="12">
        <v>98</v>
      </c>
      <c r="B101" s="13" t="s">
        <v>54</v>
      </c>
      <c r="C101" s="14" t="s">
        <v>48</v>
      </c>
      <c r="D101" s="14" t="s">
        <v>35</v>
      </c>
      <c r="E101" s="13">
        <v>6</v>
      </c>
      <c r="F101" s="15">
        <v>170.5</v>
      </c>
      <c r="G101" s="16">
        <f t="shared" si="2"/>
        <v>28.416666666666668</v>
      </c>
    </row>
    <row r="102" spans="1:7" ht="24.75" customHeight="1">
      <c r="A102" s="12">
        <v>99</v>
      </c>
      <c r="B102" s="13" t="s">
        <v>90</v>
      </c>
      <c r="C102" s="14" t="s">
        <v>86</v>
      </c>
      <c r="D102" s="14" t="s">
        <v>94</v>
      </c>
      <c r="E102" s="13">
        <v>7</v>
      </c>
      <c r="F102" s="15">
        <v>198.86</v>
      </c>
      <c r="G102" s="16">
        <f t="shared" si="2"/>
        <v>28.40857142857143</v>
      </c>
    </row>
    <row r="103" spans="1:7" ht="24.75" customHeight="1">
      <c r="A103" s="12">
        <v>100</v>
      </c>
      <c r="B103" s="13" t="s">
        <v>103</v>
      </c>
      <c r="C103" s="14" t="s">
        <v>101</v>
      </c>
      <c r="D103" s="14" t="s">
        <v>35</v>
      </c>
      <c r="E103" s="13">
        <v>7</v>
      </c>
      <c r="F103" s="15">
        <v>192.24</v>
      </c>
      <c r="G103" s="16">
        <f t="shared" si="2"/>
        <v>27.462857142857143</v>
      </c>
    </row>
    <row r="104" spans="1:7" ht="24.75" customHeight="1">
      <c r="A104" s="12">
        <v>101</v>
      </c>
      <c r="B104" s="13" t="s">
        <v>90</v>
      </c>
      <c r="C104" s="14" t="s">
        <v>83</v>
      </c>
      <c r="D104" s="14" t="s">
        <v>36</v>
      </c>
      <c r="E104" s="13">
        <v>7</v>
      </c>
      <c r="F104" s="15">
        <v>192.194</v>
      </c>
      <c r="G104" s="16">
        <f t="shared" si="2"/>
        <v>27.456285714285713</v>
      </c>
    </row>
    <row r="105" spans="1:7" ht="24.75" customHeight="1">
      <c r="A105" s="12">
        <v>102</v>
      </c>
      <c r="B105" s="13" t="s">
        <v>78</v>
      </c>
      <c r="C105" s="14" t="s">
        <v>73</v>
      </c>
      <c r="D105" s="14" t="s">
        <v>81</v>
      </c>
      <c r="E105" s="13">
        <v>7</v>
      </c>
      <c r="F105" s="15">
        <v>189.96</v>
      </c>
      <c r="G105" s="16">
        <f t="shared" si="2"/>
        <v>27.13714285714286</v>
      </c>
    </row>
    <row r="106" spans="1:7" ht="24.75" customHeight="1">
      <c r="A106" s="12">
        <v>103</v>
      </c>
      <c r="B106" s="13" t="s">
        <v>90</v>
      </c>
      <c r="C106" s="14" t="s">
        <v>87</v>
      </c>
      <c r="D106" s="14" t="s">
        <v>36</v>
      </c>
      <c r="E106" s="13">
        <v>7</v>
      </c>
      <c r="F106" s="15">
        <v>189.934</v>
      </c>
      <c r="G106" s="16">
        <f t="shared" si="2"/>
        <v>27.13342857142857</v>
      </c>
    </row>
    <row r="107" spans="1:7" ht="24.75" customHeight="1">
      <c r="A107" s="12">
        <v>104</v>
      </c>
      <c r="B107" s="13" t="s">
        <v>112</v>
      </c>
      <c r="C107" s="14" t="s">
        <v>174</v>
      </c>
      <c r="D107" s="14" t="s">
        <v>56</v>
      </c>
      <c r="E107" s="13">
        <v>7</v>
      </c>
      <c r="F107" s="15">
        <v>188.52</v>
      </c>
      <c r="G107" s="16">
        <f t="shared" si="2"/>
        <v>26.931428571428572</v>
      </c>
    </row>
    <row r="108" spans="1:7" ht="24.75" customHeight="1">
      <c r="A108" s="12">
        <v>105</v>
      </c>
      <c r="B108" s="13" t="s">
        <v>78</v>
      </c>
      <c r="C108" s="14" t="s">
        <v>71</v>
      </c>
      <c r="D108" s="14" t="s">
        <v>36</v>
      </c>
      <c r="E108" s="13">
        <v>7</v>
      </c>
      <c r="F108" s="15">
        <v>185</v>
      </c>
      <c r="G108" s="16">
        <f t="shared" si="2"/>
        <v>26.428571428571427</v>
      </c>
    </row>
    <row r="109" spans="1:7" ht="24.75" customHeight="1">
      <c r="A109" s="12">
        <v>106</v>
      </c>
      <c r="B109" s="13" t="s">
        <v>112</v>
      </c>
      <c r="C109" s="14" t="s">
        <v>107</v>
      </c>
      <c r="D109" s="14" t="s">
        <v>35</v>
      </c>
      <c r="E109" s="13">
        <v>7</v>
      </c>
      <c r="F109" s="15">
        <v>183.18</v>
      </c>
      <c r="G109" s="16">
        <f t="shared" si="2"/>
        <v>26.16857142857143</v>
      </c>
    </row>
    <row r="110" spans="1:7" ht="24.75" customHeight="1">
      <c r="A110" s="12">
        <v>107</v>
      </c>
      <c r="B110" s="13" t="s">
        <v>90</v>
      </c>
      <c r="C110" s="14" t="s">
        <v>89</v>
      </c>
      <c r="D110" s="14" t="s">
        <v>94</v>
      </c>
      <c r="E110" s="13">
        <v>7</v>
      </c>
      <c r="F110" s="15">
        <v>183.1</v>
      </c>
      <c r="G110" s="16">
        <f t="shared" si="2"/>
        <v>26.157142857142855</v>
      </c>
    </row>
    <row r="111" spans="1:7" ht="24.75" customHeight="1">
      <c r="A111" s="12">
        <v>108</v>
      </c>
      <c r="B111" s="13" t="s">
        <v>122</v>
      </c>
      <c r="C111" s="14" t="s">
        <v>119</v>
      </c>
      <c r="D111" s="14" t="s">
        <v>113</v>
      </c>
      <c r="E111" s="13">
        <v>7</v>
      </c>
      <c r="F111" s="15">
        <v>183</v>
      </c>
      <c r="G111" s="16">
        <f t="shared" si="2"/>
        <v>26.142857142857142</v>
      </c>
    </row>
    <row r="112" spans="1:7" ht="24.75" customHeight="1">
      <c r="A112" s="12">
        <v>109</v>
      </c>
      <c r="B112" s="13" t="s">
        <v>78</v>
      </c>
      <c r="C112" s="14" t="s">
        <v>72</v>
      </c>
      <c r="D112" s="14" t="s">
        <v>80</v>
      </c>
      <c r="E112" s="13">
        <v>7</v>
      </c>
      <c r="F112" s="15">
        <v>158.64</v>
      </c>
      <c r="G112" s="16">
        <f t="shared" si="2"/>
        <v>22.662857142857142</v>
      </c>
    </row>
    <row r="113" spans="1:7" ht="24.75" customHeight="1">
      <c r="A113" s="12">
        <v>110</v>
      </c>
      <c r="B113" s="13" t="s">
        <v>122</v>
      </c>
      <c r="C113" s="14" t="s">
        <v>114</v>
      </c>
      <c r="D113" s="14" t="s">
        <v>35</v>
      </c>
      <c r="E113" s="13">
        <v>7</v>
      </c>
      <c r="F113" s="15">
        <v>157.06</v>
      </c>
      <c r="G113" s="16">
        <f t="shared" si="2"/>
        <v>22.437142857142856</v>
      </c>
    </row>
    <row r="114" spans="1:7" ht="24.75" customHeight="1">
      <c r="A114" s="12">
        <v>111</v>
      </c>
      <c r="B114" s="13" t="s">
        <v>54</v>
      </c>
      <c r="C114" s="14" t="s">
        <v>51</v>
      </c>
      <c r="D114" s="14" t="s">
        <v>56</v>
      </c>
      <c r="E114" s="13">
        <v>6</v>
      </c>
      <c r="F114" s="15">
        <v>129.8</v>
      </c>
      <c r="G114" s="16">
        <f t="shared" si="2"/>
        <v>21.633333333333336</v>
      </c>
    </row>
    <row r="115" spans="1:7" ht="24.75" customHeight="1">
      <c r="A115" s="12">
        <v>112</v>
      </c>
      <c r="B115" s="13" t="s">
        <v>112</v>
      </c>
      <c r="C115" s="14" t="s">
        <v>111</v>
      </c>
      <c r="D115" s="14" t="s">
        <v>113</v>
      </c>
      <c r="E115" s="13">
        <v>7</v>
      </c>
      <c r="F115" s="15">
        <v>151.12</v>
      </c>
      <c r="G115" s="16">
        <f t="shared" si="2"/>
        <v>21.58857142857143</v>
      </c>
    </row>
    <row r="116" spans="1:7" ht="24.75" customHeight="1">
      <c r="A116" s="12">
        <v>113</v>
      </c>
      <c r="B116" s="13" t="s">
        <v>78</v>
      </c>
      <c r="C116" s="14" t="s">
        <v>74</v>
      </c>
      <c r="D116" s="14" t="s">
        <v>79</v>
      </c>
      <c r="E116" s="13">
        <v>7</v>
      </c>
      <c r="F116" s="15">
        <v>150.66</v>
      </c>
      <c r="G116" s="16">
        <f t="shared" si="2"/>
        <v>21.52285714285714</v>
      </c>
    </row>
    <row r="117" spans="1:7" ht="24.75" customHeight="1">
      <c r="A117" s="12">
        <v>114</v>
      </c>
      <c r="B117" s="13" t="s">
        <v>78</v>
      </c>
      <c r="C117" s="14" t="s">
        <v>70</v>
      </c>
      <c r="D117" s="14" t="s">
        <v>79</v>
      </c>
      <c r="E117" s="13">
        <v>7</v>
      </c>
      <c r="F117" s="15">
        <v>150.56</v>
      </c>
      <c r="G117" s="16">
        <f t="shared" si="2"/>
        <v>21.50857142857143</v>
      </c>
    </row>
    <row r="118" spans="1:7" ht="24.75" customHeight="1">
      <c r="A118" s="12">
        <v>115</v>
      </c>
      <c r="B118" s="13" t="s">
        <v>112</v>
      </c>
      <c r="C118" s="14" t="s">
        <v>109</v>
      </c>
      <c r="D118" s="14" t="s">
        <v>104</v>
      </c>
      <c r="E118" s="13">
        <v>7</v>
      </c>
      <c r="F118" s="15">
        <v>143.84</v>
      </c>
      <c r="G118" s="16">
        <f t="shared" si="2"/>
        <v>20.548571428571428</v>
      </c>
    </row>
    <row r="119" spans="1:7" ht="24.75" customHeight="1">
      <c r="A119" s="12">
        <v>116</v>
      </c>
      <c r="B119" s="13" t="s">
        <v>122</v>
      </c>
      <c r="C119" s="14" t="s">
        <v>120</v>
      </c>
      <c r="D119" s="14" t="s">
        <v>56</v>
      </c>
      <c r="E119" s="13">
        <v>7</v>
      </c>
      <c r="F119" s="15">
        <v>136.42</v>
      </c>
      <c r="G119" s="16">
        <f t="shared" si="2"/>
        <v>19.488571428571426</v>
      </c>
    </row>
    <row r="120" spans="1:7" ht="24.75" customHeight="1">
      <c r="A120" s="12">
        <v>117</v>
      </c>
      <c r="B120" s="13" t="s">
        <v>122</v>
      </c>
      <c r="C120" s="14" t="s">
        <v>115</v>
      </c>
      <c r="D120" s="14" t="s">
        <v>56</v>
      </c>
      <c r="E120" s="13">
        <v>7</v>
      </c>
      <c r="F120" s="15">
        <v>134.7</v>
      </c>
      <c r="G120" s="16">
        <f t="shared" si="2"/>
        <v>19.24285714285714</v>
      </c>
    </row>
    <row r="121" spans="1:7" ht="24.75" customHeight="1">
      <c r="A121" s="12">
        <v>118</v>
      </c>
      <c r="B121" s="13" t="s">
        <v>122</v>
      </c>
      <c r="C121" s="14" t="s">
        <v>118</v>
      </c>
      <c r="D121" s="14" t="s">
        <v>35</v>
      </c>
      <c r="E121" s="13">
        <v>7</v>
      </c>
      <c r="F121" s="15">
        <v>131.12</v>
      </c>
      <c r="G121" s="16">
        <f t="shared" si="2"/>
        <v>18.731428571428573</v>
      </c>
    </row>
    <row r="122" spans="1:7" ht="24.75" customHeight="1">
      <c r="A122" s="12">
        <v>119</v>
      </c>
      <c r="B122" s="13" t="s">
        <v>122</v>
      </c>
      <c r="C122" s="14" t="s">
        <v>117</v>
      </c>
      <c r="D122" s="14" t="s">
        <v>35</v>
      </c>
      <c r="E122" s="13">
        <v>7</v>
      </c>
      <c r="F122" s="15">
        <v>129.58</v>
      </c>
      <c r="G122" s="16">
        <f t="shared" si="2"/>
        <v>18.511428571428574</v>
      </c>
    </row>
    <row r="123" spans="1:7" ht="24.75" customHeight="1">
      <c r="A123" s="12">
        <v>120</v>
      </c>
      <c r="B123" s="13" t="s">
        <v>141</v>
      </c>
      <c r="C123" s="14" t="s">
        <v>137</v>
      </c>
      <c r="D123" s="14" t="s">
        <v>35</v>
      </c>
      <c r="E123" s="13">
        <v>7</v>
      </c>
      <c r="F123" s="15">
        <v>125.94</v>
      </c>
      <c r="G123" s="16">
        <f t="shared" si="2"/>
        <v>17.99142857142857</v>
      </c>
    </row>
    <row r="124" spans="1:7" ht="24.75" customHeight="1">
      <c r="A124" s="12">
        <v>121</v>
      </c>
      <c r="B124" s="13" t="s">
        <v>141</v>
      </c>
      <c r="C124" s="14" t="s">
        <v>140</v>
      </c>
      <c r="D124" s="14" t="s">
        <v>35</v>
      </c>
      <c r="E124" s="13">
        <v>7</v>
      </c>
      <c r="F124" s="15">
        <v>125.68</v>
      </c>
      <c r="G124" s="16">
        <f t="shared" si="2"/>
        <v>17.954285714285714</v>
      </c>
    </row>
    <row r="125" spans="1:7" ht="24.75" customHeight="1">
      <c r="A125" s="12">
        <v>122</v>
      </c>
      <c r="B125" s="13" t="s">
        <v>54</v>
      </c>
      <c r="C125" s="14" t="s">
        <v>52</v>
      </c>
      <c r="D125" s="14" t="s">
        <v>35</v>
      </c>
      <c r="E125" s="13">
        <v>6</v>
      </c>
      <c r="F125" s="15">
        <v>106.1</v>
      </c>
      <c r="G125" s="16">
        <f t="shared" si="2"/>
        <v>17.683333333333334</v>
      </c>
    </row>
    <row r="126" spans="1:7" ht="24.75" customHeight="1">
      <c r="A126" s="12">
        <v>123</v>
      </c>
      <c r="B126" s="13" t="s">
        <v>141</v>
      </c>
      <c r="C126" s="14" t="s">
        <v>138</v>
      </c>
      <c r="D126" s="14" t="s">
        <v>55</v>
      </c>
      <c r="E126" s="13">
        <v>7</v>
      </c>
      <c r="F126" s="15">
        <v>121.48</v>
      </c>
      <c r="G126" s="16">
        <f t="shared" si="2"/>
        <v>17.354285714285716</v>
      </c>
    </row>
    <row r="127" spans="1:7" ht="24.75" customHeight="1">
      <c r="A127" s="12">
        <v>124</v>
      </c>
      <c r="B127" s="13" t="s">
        <v>122</v>
      </c>
      <c r="C127" s="14" t="s">
        <v>121</v>
      </c>
      <c r="D127" s="14" t="s">
        <v>10</v>
      </c>
      <c r="E127" s="13">
        <v>7</v>
      </c>
      <c r="F127" s="15">
        <v>120.16</v>
      </c>
      <c r="G127" s="16">
        <f t="shared" si="2"/>
        <v>17.165714285714284</v>
      </c>
    </row>
    <row r="128" spans="1:7" ht="24.75" customHeight="1">
      <c r="A128" s="12">
        <v>125</v>
      </c>
      <c r="B128" s="13" t="s">
        <v>141</v>
      </c>
      <c r="C128" s="14" t="s">
        <v>175</v>
      </c>
      <c r="D128" s="14" t="s">
        <v>35</v>
      </c>
      <c r="E128" s="13">
        <v>7</v>
      </c>
      <c r="F128" s="15">
        <v>116.04</v>
      </c>
      <c r="G128" s="16">
        <f t="shared" si="2"/>
        <v>16.577142857142857</v>
      </c>
    </row>
    <row r="129" spans="1:7" ht="24.75" customHeight="1">
      <c r="A129" s="12">
        <v>126</v>
      </c>
      <c r="B129" s="13" t="s">
        <v>54</v>
      </c>
      <c r="C129" s="14" t="s">
        <v>49</v>
      </c>
      <c r="D129" s="14" t="s">
        <v>10</v>
      </c>
      <c r="E129" s="13">
        <v>6</v>
      </c>
      <c r="F129" s="15">
        <v>92.74</v>
      </c>
      <c r="G129" s="16">
        <f t="shared" si="2"/>
        <v>15.456666666666665</v>
      </c>
    </row>
    <row r="130" spans="1:7" ht="24.75" customHeight="1">
      <c r="A130" s="12">
        <v>127</v>
      </c>
      <c r="B130" s="13" t="s">
        <v>112</v>
      </c>
      <c r="C130" s="14" t="s">
        <v>110</v>
      </c>
      <c r="D130" s="14" t="s">
        <v>35</v>
      </c>
      <c r="E130" s="13">
        <v>7</v>
      </c>
      <c r="F130" s="15">
        <v>104.52</v>
      </c>
      <c r="G130" s="16">
        <f t="shared" si="2"/>
        <v>14.93142857142857</v>
      </c>
    </row>
    <row r="131" spans="1:7" ht="24.75" customHeight="1">
      <c r="A131" s="12">
        <v>128</v>
      </c>
      <c r="B131" s="13" t="s">
        <v>112</v>
      </c>
      <c r="C131" s="14" t="s">
        <v>105</v>
      </c>
      <c r="D131" s="14" t="s">
        <v>35</v>
      </c>
      <c r="E131" s="13">
        <v>7</v>
      </c>
      <c r="F131" s="15">
        <v>101.5</v>
      </c>
      <c r="G131" s="16">
        <f t="shared" si="2"/>
        <v>14.5</v>
      </c>
    </row>
    <row r="132" spans="1:7" ht="24.75" customHeight="1">
      <c r="A132" s="12">
        <v>129</v>
      </c>
      <c r="B132" s="13" t="s">
        <v>141</v>
      </c>
      <c r="C132" s="14" t="s">
        <v>139</v>
      </c>
      <c r="D132" s="14" t="s">
        <v>35</v>
      </c>
      <c r="E132" s="13">
        <v>7</v>
      </c>
      <c r="F132" s="15">
        <v>101</v>
      </c>
      <c r="G132" s="16">
        <f aca="true" t="shared" si="4" ref="G132:G137">SUM(F132/E132)</f>
        <v>14.428571428571429</v>
      </c>
    </row>
    <row r="133" spans="1:7" ht="24.75" customHeight="1">
      <c r="A133" s="12">
        <v>130</v>
      </c>
      <c r="B133" s="13" t="s">
        <v>112</v>
      </c>
      <c r="C133" s="14" t="s">
        <v>106</v>
      </c>
      <c r="D133" s="14" t="s">
        <v>35</v>
      </c>
      <c r="E133" s="13">
        <v>7</v>
      </c>
      <c r="F133" s="15">
        <v>94.58</v>
      </c>
      <c r="G133" s="16">
        <f t="shared" si="4"/>
        <v>13.51142857142857</v>
      </c>
    </row>
    <row r="134" spans="1:7" ht="24.75" customHeight="1">
      <c r="A134" s="12">
        <v>131</v>
      </c>
      <c r="B134" s="13" t="s">
        <v>112</v>
      </c>
      <c r="C134" s="14" t="s">
        <v>108</v>
      </c>
      <c r="D134" s="14" t="s">
        <v>35</v>
      </c>
      <c r="E134" s="13">
        <v>7</v>
      </c>
      <c r="F134" s="15">
        <v>91.94</v>
      </c>
      <c r="G134" s="16">
        <f t="shared" si="4"/>
        <v>13.134285714285713</v>
      </c>
    </row>
    <row r="135" spans="1:7" ht="24.75" customHeight="1">
      <c r="A135" s="12">
        <v>132</v>
      </c>
      <c r="B135" s="13" t="s">
        <v>54</v>
      </c>
      <c r="C135" s="14" t="s">
        <v>50</v>
      </c>
      <c r="D135" s="14" t="s">
        <v>55</v>
      </c>
      <c r="E135" s="13">
        <v>6</v>
      </c>
      <c r="F135" s="15">
        <v>73.26</v>
      </c>
      <c r="G135" s="16">
        <f t="shared" si="4"/>
        <v>12.21</v>
      </c>
    </row>
    <row r="136" spans="1:7" ht="24.75" customHeight="1">
      <c r="A136" s="12">
        <v>133</v>
      </c>
      <c r="B136" s="13" t="s">
        <v>54</v>
      </c>
      <c r="C136" s="14" t="s">
        <v>47</v>
      </c>
      <c r="D136" s="14" t="s">
        <v>55</v>
      </c>
      <c r="E136" s="13">
        <v>6</v>
      </c>
      <c r="F136" s="15">
        <v>65.78</v>
      </c>
      <c r="G136" s="16">
        <f t="shared" si="4"/>
        <v>10.963333333333333</v>
      </c>
    </row>
    <row r="137" spans="1:7" ht="24.75" customHeight="1">
      <c r="A137" s="12">
        <v>134</v>
      </c>
      <c r="B137" s="13" t="s">
        <v>54</v>
      </c>
      <c r="C137" s="14" t="s">
        <v>53</v>
      </c>
      <c r="D137" s="14" t="s">
        <v>55</v>
      </c>
      <c r="E137" s="13">
        <v>6</v>
      </c>
      <c r="F137" s="15">
        <v>65.78</v>
      </c>
      <c r="G137" s="16">
        <f t="shared" si="4"/>
        <v>10.963333333333333</v>
      </c>
    </row>
    <row r="138" spans="1:7" ht="24.75" customHeight="1">
      <c r="A138" s="17"/>
      <c r="B138" s="18"/>
      <c r="C138" s="19"/>
      <c r="D138" s="19"/>
      <c r="E138" s="18"/>
      <c r="F138" s="20"/>
      <c r="G138" s="21"/>
    </row>
    <row r="139" spans="1:7" ht="24.75" customHeight="1">
      <c r="A139" s="17"/>
      <c r="B139" s="18"/>
      <c r="C139" s="19"/>
      <c r="D139" s="19"/>
      <c r="E139" s="18"/>
      <c r="F139" s="20"/>
      <c r="G139" s="21"/>
    </row>
    <row r="140" spans="1:7" ht="24.75" customHeight="1">
      <c r="A140" s="17"/>
      <c r="B140" s="18"/>
      <c r="C140" s="19"/>
      <c r="D140" s="17" t="s">
        <v>196</v>
      </c>
      <c r="E140" s="18">
        <f>SUM(E4:E137)</f>
        <v>914</v>
      </c>
      <c r="F140" s="20"/>
      <c r="G140" s="21"/>
    </row>
    <row r="141" spans="5:6" ht="24.75" customHeight="1">
      <c r="E141" s="8" t="s">
        <v>194</v>
      </c>
      <c r="F141" s="10">
        <f>SUM(F4:F137)</f>
        <v>37921.26800000002</v>
      </c>
    </row>
    <row r="142" spans="6:7" ht="24.75" customHeight="1">
      <c r="F142" s="22" t="s">
        <v>195</v>
      </c>
      <c r="G142" s="9">
        <f>SUM(F141/134)</f>
        <v>282.994537313433</v>
      </c>
    </row>
    <row r="143" spans="6:7" ht="24.75" customHeight="1">
      <c r="F143" s="22" t="s">
        <v>197</v>
      </c>
      <c r="G143" s="9">
        <f>SUM(F141/914)</f>
        <v>41.489352297593015</v>
      </c>
    </row>
    <row r="144" spans="6:7" ht="24.75" customHeight="1">
      <c r="F144" s="22" t="s">
        <v>198</v>
      </c>
      <c r="G144" s="23">
        <f>SUM(F141/40075)</f>
        <v>0.9462574672489088</v>
      </c>
    </row>
  </sheetData>
  <autoFilter ref="A3:G143"/>
  <mergeCells count="1">
    <mergeCell ref="A1:G1"/>
  </mergeCells>
  <printOptions horizontalCentered="1"/>
  <pageMargins left="0.7874015748031497" right="0.7874015748031497" top="0.1968503937007874" bottom="0.7874015748031497" header="0.5118110236220472" footer="0.5118110236220472"/>
  <pageSetup horizontalDpi="1200" verticalDpi="1200" orientation="portrait" paperSize="9" r:id="rId2"/>
  <headerFooter alignWithMargins="0">
    <oddFooter>&amp;LStand: &amp;D&amp;Cwww.Filstalliga.de&amp;RSeite &amp;P von &amp;N Seiten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Fleischer</dc:creator>
  <cp:keywords/>
  <dc:description/>
  <cp:lastModifiedBy>Thomas Fleischer</cp:lastModifiedBy>
  <cp:lastPrinted>2008-09-26T10:11:27Z</cp:lastPrinted>
  <dcterms:created xsi:type="dcterms:W3CDTF">2008-04-26T06:05:13Z</dcterms:created>
  <dcterms:modified xsi:type="dcterms:W3CDTF">2008-09-26T10:18:41Z</dcterms:modified>
  <cp:category/>
  <cp:version/>
  <cp:contentType/>
  <cp:contentStatus/>
</cp:coreProperties>
</file>